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ku\Dropbox\My PC (LAPTOP-2KUOKFFA)\Downloads\"/>
    </mc:Choice>
  </mc:AlternateContent>
  <xr:revisionPtr revIDLastSave="0" documentId="13_ncr:1_{83ABFEBA-8297-4B3D-BEA5-A87F24BC3A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ummary" sheetId="1" r:id="rId1"/>
    <sheet name="reason_by_sex" sheetId="8" r:id="rId2"/>
    <sheet name="Structure" sheetId="2" r:id="rId3"/>
    <sheet name="Sheet 1" sheetId="3" r:id="rId4"/>
    <sheet name="Sheet 2" sheetId="4" r:id="rId5"/>
    <sheet name="Sheet 3" sheetId="5" r:id="rId6"/>
    <sheet name="Sheet 4" sheetId="6" r:id="rId7"/>
    <sheet name="Sheet 5" sheetId="7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8" l="1"/>
  <c r="J13" i="8" s="1"/>
  <c r="D13" i="8" s="1"/>
  <c r="J14" i="8" l="1"/>
  <c r="D14" i="8" s="1"/>
  <c r="K14" i="8"/>
  <c r="E14" i="8" s="1"/>
  <c r="J12" i="8"/>
  <c r="D12" i="8" s="1"/>
  <c r="K12" i="8"/>
  <c r="E12" i="8" s="1"/>
  <c r="J11" i="8"/>
  <c r="D11" i="8" s="1"/>
  <c r="K11" i="8"/>
  <c r="E11" i="8" s="1"/>
  <c r="K13" i="8"/>
  <c r="E13" i="8" s="1"/>
</calcChain>
</file>

<file path=xl/sharedStrings.xml><?xml version="1.0" encoding="utf-8"?>
<sst xmlns="http://schemas.openxmlformats.org/spreadsheetml/2006/main" count="1300" uniqueCount="107">
  <si>
    <t>First permits by reason, age, sex and citizenship [MIGR_RESFAS__custom_7030329]</t>
  </si>
  <si>
    <t>Open product page</t>
  </si>
  <si>
    <t>Open in Data Browser</t>
  </si>
  <si>
    <t xml:space="preserve">Description: </t>
  </si>
  <si>
    <t>-</t>
  </si>
  <si>
    <t xml:space="preserve">Last update of data: </t>
  </si>
  <si>
    <t>11/09/2023 23:00</t>
  </si>
  <si>
    <t xml:space="preserve">Last change of data structure: </t>
  </si>
  <si>
    <t>21/07/2023 23:00</t>
  </si>
  <si>
    <t>Institutional source(s)</t>
  </si>
  <si>
    <t>Eurostat</t>
  </si>
  <si>
    <t>Contents</t>
  </si>
  <si>
    <t>Time frequency</t>
  </si>
  <si>
    <t>Reason</t>
  </si>
  <si>
    <t>Age class</t>
  </si>
  <si>
    <t>Country of citizenship</t>
  </si>
  <si>
    <t>Unit of measure</t>
  </si>
  <si>
    <t>Sheet 1</t>
  </si>
  <si>
    <t>Annual</t>
  </si>
  <si>
    <t>Total</t>
  </si>
  <si>
    <t>Person</t>
  </si>
  <si>
    <t>Sheet 2</t>
  </si>
  <si>
    <t>Family reasons</t>
  </si>
  <si>
    <t>Sheet 3</t>
  </si>
  <si>
    <t>Education reasons</t>
  </si>
  <si>
    <t>Sheet 4</t>
  </si>
  <si>
    <t>Employment reasons</t>
  </si>
  <si>
    <t>Sheet 5</t>
  </si>
  <si>
    <t>Other reason</t>
  </si>
  <si>
    <t>Structure</t>
  </si>
  <si>
    <t>Dimension</t>
  </si>
  <si>
    <t>Position</t>
  </si>
  <si>
    <t>Label</t>
  </si>
  <si>
    <t>Sex</t>
  </si>
  <si>
    <t>Males</t>
  </si>
  <si>
    <t>Females</t>
  </si>
  <si>
    <t>Unknown</t>
  </si>
  <si>
    <t>Geopolitical entity (reporting)</t>
  </si>
  <si>
    <t>Belgium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</si>
  <si>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</si>
  <si>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</si>
  <si>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</si>
  <si>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</si>
  <si>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</si>
  <si>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</si>
  <si>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</si>
  <si>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</si>
  <si>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</si>
  <si>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</si>
  <si>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</si>
  <si>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</si>
  <si>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</si>
  <si>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</si>
  <si>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</si>
  <si>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</si>
  <si>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</si>
  <si>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</si>
  <si>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</si>
  <si>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</si>
  <si>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</si>
  <si>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</si>
  <si>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</si>
  <si>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</si>
  <si>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</si>
  <si>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</si>
  <si>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Iceland</t>
  </si>
  <si>
    <t>Liechtenstein</t>
  </si>
  <si>
    <t>Norway</t>
  </si>
  <si>
    <t>Switzerland</t>
  </si>
  <si>
    <t>Time</t>
  </si>
  <si>
    <t>2022</t>
  </si>
  <si>
    <t>Data extracted on 22/09/2023 11:56:01 from [ESTAT]</t>
  </si>
  <si>
    <t xml:space="preserve">Dataset: </t>
  </si>
  <si>
    <t xml:space="preserve">Last updated: </t>
  </si>
  <si>
    <t>TIME</t>
  </si>
  <si>
    <t/>
  </si>
  <si>
    <t>SEX (Labels)</t>
  </si>
  <si>
    <t>GEO (Labels)</t>
  </si>
  <si>
    <t>du</t>
  </si>
  <si>
    <t>p</t>
  </si>
  <si>
    <t>:</t>
  </si>
  <si>
    <t>b</t>
  </si>
  <si>
    <t>d</t>
  </si>
  <si>
    <t>Special value</t>
  </si>
  <si>
    <t>not available</t>
  </si>
  <si>
    <t>Available flags:</t>
  </si>
  <si>
    <t>definition differs (see metadata), low reliability</t>
  </si>
  <si>
    <t>break in time series</t>
  </si>
  <si>
    <t>definition differs (see metadata)</t>
  </si>
  <si>
    <t>provisional</t>
  </si>
  <si>
    <t>u</t>
  </si>
  <si>
    <t>low reliability</t>
  </si>
  <si>
    <t>Asylum and migration</t>
  </si>
  <si>
    <t>Statistics on residence permits</t>
  </si>
  <si>
    <t>Figure 4: First residence permits issued, by reason and by sex, EU, 2022</t>
  </si>
  <si>
    <t>(% of total number of permits issued)</t>
  </si>
  <si>
    <t>Male</t>
  </si>
  <si>
    <t>Female</t>
  </si>
  <si>
    <t>Family</t>
  </si>
  <si>
    <t>Education</t>
  </si>
  <si>
    <t xml:space="preserve">Employment </t>
  </si>
  <si>
    <t xml:space="preserve">Other </t>
  </si>
  <si>
    <t xml:space="preserve">Note: missing 2022 data for Croatia, Poland, the Netherlands (all reasons), Lithuania (employment on other related reasons) and Greece (education reasons). Data for Malta and Slovakia not available due to derogations.
</t>
  </si>
  <si>
    <t xml:space="preserve">Note: EU aggregates for the year 2022 are estimated using available 2021 data. The unknown category for sex is not included in the totals. 
</t>
  </si>
  <si>
    <r>
      <t>Source:</t>
    </r>
    <r>
      <rPr>
        <sz val="9"/>
        <color theme="1"/>
        <rFont val="Arial"/>
        <family val="2"/>
      </rPr>
      <t xml:space="preserve"> Eurostat (online data code: migr_resfas)</t>
    </r>
  </si>
  <si>
    <t>Bookmark:</t>
  </si>
  <si>
    <t>https://ec.europa.eu/eurostat/databrowser/bookmark/43668270-4de5-4fda-b60f-41b9216abf47?lang=en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</si>
</sst>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indexed="9"/>
      <name val="Arial"/>
    </font>
    <font>
      <b/>
      <sz val="11"/>
      <name val="Arial"/>
    </font>
    <font>
      <u/>
      <sz val="9"/>
      <color indexed="12"/>
      <name val="Arial"/>
    </font>
    <font>
      <u/>
      <sz val="11"/>
      <color theme="10"/>
      <name val="Calibri"/>
      <family val="2"/>
      <scheme val="minor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9"/>
      <color theme="0" tint="-0.249977111117893"/>
      <name val="Arial"/>
      <family val="2"/>
    </font>
    <font>
      <sz val="11"/>
      <name val="Arial"/>
      <family val="2"/>
    </font>
    <font>
      <sz val="9"/>
      <color theme="0" tint="-0.1499984740745262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4669AF"/>
      </patternFill>
    </fill>
    <fill>
      <patternFill patternType="solid">
        <fgColor rgb="FF0096DC"/>
      </patternFill>
    </fill>
    <fill>
      <patternFill patternType="solid">
        <fgColor rgb="FFDCE6F1"/>
      </patternFill>
    </fill>
    <fill>
      <patternFill patternType="mediumGray">
        <bgColor indexed="22"/>
      </patternFill>
    </fill>
    <fill>
      <patternFill patternType="none">
        <fgColor rgb="FFF6F6F6"/>
      </patternFill>
    </fill>
    <fill>
      <patternFill patternType="solid">
        <fgColor rgb="FFF6F6F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6">
    <xf numFmtId="0" fontId="0" fillId="0" borderId="0"/>
    <xf numFmtId="0" fontId="1" fillId="8" borderId="0" applyNumberFormat="0" applyBorder="0" applyAlignment="0" applyProtection="0"/>
    <xf numFmtId="0" fontId="7" fillId="0" borderId="0" applyNumberFormat="0" applyFill="0" applyBorder="0" applyAlignment="0" applyProtection="0"/>
    <xf numFmtId="0" fontId="10" fillId="6" borderId="0" applyNumberFormat="0" applyFill="0" applyBorder="0" applyProtection="0">
      <alignment vertical="center"/>
    </xf>
    <xf numFmtId="0" fontId="15" fillId="6" borderId="0"/>
    <xf numFmtId="0" fontId="15" fillId="6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5" borderId="0" xfId="0" applyFill="1"/>
    <xf numFmtId="3" fontId="3" fillId="0" borderId="0" xfId="0" applyNumberFormat="1" applyFont="1" applyAlignment="1">
      <alignment horizontal="right" vertical="center" shrinkToFit="1"/>
    </xf>
    <xf numFmtId="3" fontId="3" fillId="7" borderId="0" xfId="0" applyNumberFormat="1" applyFont="1" applyFill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11" fillId="6" borderId="0" xfId="3" applyFont="1">
      <alignment vertical="center"/>
    </xf>
    <xf numFmtId="0" fontId="11" fillId="6" borderId="0" xfId="3" applyFont="1" applyFill="1">
      <alignment vertical="center"/>
    </xf>
    <xf numFmtId="0" fontId="12" fillId="9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168" fontId="9" fillId="0" borderId="0" xfId="0" applyNumberFormat="1" applyFont="1"/>
    <xf numFmtId="0" fontId="9" fillId="0" borderId="0" xfId="0" applyFont="1" applyAlignment="1">
      <alignment horizontal="right"/>
    </xf>
    <xf numFmtId="3" fontId="14" fillId="0" borderId="0" xfId="0" applyNumberFormat="1" applyFont="1"/>
    <xf numFmtId="3" fontId="14" fillId="6" borderId="0" xfId="4" applyNumberFormat="1" applyFont="1"/>
    <xf numFmtId="0" fontId="9" fillId="6" borderId="0" xfId="1" applyFont="1" applyFill="1" applyBorder="1" applyAlignment="1">
      <alignment horizontal="left"/>
    </xf>
    <xf numFmtId="3" fontId="15" fillId="6" borderId="0" xfId="5" applyNumberFormat="1"/>
    <xf numFmtId="168" fontId="16" fillId="0" borderId="0" xfId="0" applyNumberFormat="1" applyFont="1"/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/>
    <xf numFmtId="0" fontId="7" fillId="0" borderId="0" xfId="2"/>
  </cellXfs>
  <cellStyles count="6">
    <cellStyle name="40% - Accent3" xfId="1" builtinId="39"/>
    <cellStyle name="Hyperlink" xfId="2" builtinId="8"/>
    <cellStyle name="Normal" xfId="0" builtinId="0"/>
    <cellStyle name="Normal 11" xfId="4" xr:uid="{405154F5-DF9E-41A0-94FA-5B76F142FA9B}"/>
    <cellStyle name="Normal 15" xfId="3" xr:uid="{FBB96AD9-FF2D-461C-B138-5C162388D436}"/>
    <cellStyle name="Normal 18 2" xfId="5" xr:uid="{39F32F28-5F0A-4CE4-9FD7-F57332AA5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/>
              <a:t>First residence permits issued, by reason and by sex, EU, 2022</a:t>
            </a:r>
          </a:p>
          <a:p>
            <a:pPr algn="l">
              <a:defRPr sz="1800" b="1">
                <a:latin typeface="Arial"/>
                <a:ea typeface="Arial"/>
                <a:cs typeface="Arial"/>
              </a:defRPr>
            </a:pPr>
            <a:r>
              <a:rPr lang="en-US" sz="1600" b="0"/>
              <a:t>(% of total number of permits issued)</a:t>
            </a:r>
          </a:p>
        </c:rich>
      </c:tx>
      <c:layout>
        <c:manualLayout>
          <c:xMode val="edge"/>
          <c:yMode val="edge"/>
          <c:x val="0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7569028871391075E-2"/>
          <c:y val="0.13844487043730067"/>
          <c:w val="0.94776430446194226"/>
          <c:h val="0.478428641299678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'[1]Figure 4'!$D$10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2"/>
            </a:solidFill>
            <a:ln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  <a:round/>
                </a14:hiddenLine>
              </a:ext>
            </a:ex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03-4E28-B6EB-2D87C5614CD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03-4E28-B6EB-2D87C5614CD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F03-4E28-B6EB-2D87C5614CD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F03-4E28-B6EB-2D87C5614CD9}"/>
              </c:ext>
            </c:extLst>
          </c:dPt>
          <c:cat>
            <c:strRef>
              <c:f>'[1]Figure 4'!$C$11:$C$14</c:f>
              <c:strCache>
                <c:ptCount val="4"/>
                <c:pt idx="0">
                  <c:v>Family</c:v>
                </c:pt>
                <c:pt idx="1">
                  <c:v>Education</c:v>
                </c:pt>
                <c:pt idx="2">
                  <c:v>Employment </c:v>
                </c:pt>
                <c:pt idx="3">
                  <c:v>Other </c:v>
                </c:pt>
              </c:strCache>
            </c:strRef>
          </c:cat>
          <c:val>
            <c:numRef>
              <c:f>'[1]Figure 4'!$D$11:$D$14</c:f>
              <c:numCache>
                <c:formatCode>0.0</c:formatCode>
                <c:ptCount val="4"/>
                <c:pt idx="0">
                  <c:v>9.8446298382054227</c:v>
                </c:pt>
                <c:pt idx="1">
                  <c:v>6.3096596951487234</c:v>
                </c:pt>
                <c:pt idx="2">
                  <c:v>29.357043535592798</c:v>
                </c:pt>
                <c:pt idx="3">
                  <c:v>11.352970666204232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03-4E28-B6EB-2D87C5614CD9}"/>
            </c:ext>
          </c:extLst>
        </c:ser>
        <c:ser>
          <c:idx val="1"/>
          <c:order val="1"/>
          <c:tx>
            <c:strRef>
              <c:f>'[1]Figure 4'!$E$10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'[1]Figure 4'!$C$11:$C$14</c:f>
              <c:strCache>
                <c:ptCount val="4"/>
                <c:pt idx="0">
                  <c:v>Family</c:v>
                </c:pt>
                <c:pt idx="1">
                  <c:v>Education</c:v>
                </c:pt>
                <c:pt idx="2">
                  <c:v>Employment </c:v>
                </c:pt>
                <c:pt idx="3">
                  <c:v>Other </c:v>
                </c:pt>
              </c:strCache>
            </c:strRef>
          </c:cat>
          <c:val>
            <c:numRef>
              <c:f>'[1]Figure 4'!$E$11:$E$14</c:f>
              <c:numCache>
                <c:formatCode>0.0</c:formatCode>
                <c:ptCount val="4"/>
                <c:pt idx="0">
                  <c:v>14.30116014802922</c:v>
                </c:pt>
                <c:pt idx="1">
                  <c:v>6.4448982786467646</c:v>
                </c:pt>
                <c:pt idx="2">
                  <c:v>13.712459145465566</c:v>
                </c:pt>
                <c:pt idx="3">
                  <c:v>8.6771786927072707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03-4E28-B6EB-2D87C5614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0621312"/>
        <c:axId val="290622848"/>
      </c:barChart>
      <c:catAx>
        <c:axId val="29062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v-LV"/>
          </a:p>
        </c:txPr>
        <c:crossAx val="290622848"/>
        <c:crosses val="autoZero"/>
        <c:auto val="1"/>
        <c:lblAlgn val="ctr"/>
        <c:lblOffset val="100"/>
        <c:tickMarkSkip val="1"/>
        <c:noMultiLvlLbl val="0"/>
      </c:catAx>
      <c:valAx>
        <c:axId val="2906228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crossAx val="290621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076192593438218"/>
          <c:y val="0.69215328587763303"/>
          <c:w val="0.1474854593175853"/>
          <c:h val="4.6166394318307179E-2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b="1"/>
          </a:pPr>
          <a:endParaRPr lang="lv-LV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1200">
          <a:solidFill>
            <a:srgbClr val="000000"/>
          </a:solidFill>
          <a:latin typeface="Arial"/>
          <a:ea typeface="Arial"/>
          <a:cs typeface="Arial"/>
        </a:defRPr>
      </a:pPr>
      <a:endParaRPr lang="lv-LV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Program%20Files\DIaLOGIKa\Eurostat%20Layout\Logo\Eurostat%20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124281</xdr:colOff>
      <xdr:row>3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2000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499109</xdr:colOff>
      <xdr:row>23</xdr:row>
      <xdr:rowOff>61912</xdr:rowOff>
    </xdr:from>
    <xdr:to>
      <xdr:col>15</xdr:col>
      <xdr:colOff>594359</xdr:colOff>
      <xdr:row>65</xdr:row>
      <xdr:rowOff>33112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62F0CE-6775-45EF-886F-43E8E535C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absSizeAnchor xmlns:cdr="http://schemas.openxmlformats.org/drawingml/2006/chartDrawing">
    <cdr:from>
      <cdr:x>0</cdr:x>
      <cdr:y>0.76671</cdr:y>
    </cdr:from>
    <cdr:ext cx="7994649" cy="1411843"/>
    <cdr:sp macro="" textlink="">
      <cdr:nvSpPr>
        <cdr:cNvPr id="4" name="FootonotesShape"/>
        <cdr:cNvSpPr txBox="1"/>
      </cdr:nvSpPr>
      <cdr:spPr>
        <a:xfrm xmlns:a="http://schemas.openxmlformats.org/drawingml/2006/main">
          <a:off x="0" y="4640117"/>
          <a:ext cx="7994649" cy="14118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rtlCol="0">
          <a:noAutofit/>
        </a:bodyPr>
        <a:lstStyle xmlns:a="http://schemas.openxmlformats.org/drawingml/2006/main"/>
        <a:p xmlns:a="http://schemas.openxmlformats.org/drawingml/2006/main">
          <a:r>
            <a:rPr lang="en-GB" sz="1200">
              <a:latin typeface="Arial"/>
            </a:rPr>
            <a:t>Notes: </a:t>
          </a:r>
        </a:p>
        <a:p xmlns:a="http://schemas.openxmlformats.org/drawingml/2006/main">
          <a:r>
            <a:rPr lang="en-GB" sz="1200">
              <a:latin typeface="Arial"/>
            </a:rPr>
            <a:t>Missing 2022 data for Croatia, Poland, the Netherlands (all reasons), Lithuania (employment on other related reasons) and Greece (education reasons).</a:t>
          </a:r>
          <a:r>
            <a:rPr lang="en-GB" sz="1200" baseline="0">
              <a:latin typeface="Arial"/>
            </a:rPr>
            <a:t> </a:t>
          </a:r>
        </a:p>
        <a:p xmlns:a="http://schemas.openxmlformats.org/drawingml/2006/main">
          <a:r>
            <a:rPr lang="en-GB" sz="1200" baseline="0">
              <a:latin typeface="Arial"/>
            </a:rPr>
            <a:t>Data for Malta and Slovakia not available due to derogations.</a:t>
          </a:r>
          <a:endParaRPr lang="en-GB" sz="1200">
            <a:latin typeface="Arial"/>
            <a:ea typeface="+mn-ea"/>
            <a:cs typeface="+mn-cs"/>
          </a:endParaRPr>
        </a:p>
        <a:p xmlns:a="http://schemas.openxmlformats.org/drawingml/2006/main">
          <a:r>
            <a:rPr lang="en-GB" sz="1200">
              <a:latin typeface="Arial"/>
              <a:ea typeface="+mn-ea"/>
              <a:cs typeface="+mn-cs"/>
            </a:rPr>
            <a:t>EU</a:t>
          </a:r>
          <a:r>
            <a:rPr lang="en-GB" sz="1200" baseline="0">
              <a:latin typeface="Arial"/>
              <a:ea typeface="+mn-ea"/>
              <a:cs typeface="+mn-cs"/>
            </a:rPr>
            <a:t> </a:t>
          </a:r>
          <a:r>
            <a:rPr lang="en-GB" sz="1200">
              <a:latin typeface="Arial"/>
              <a:ea typeface="+mn-ea"/>
              <a:cs typeface="+mn-cs"/>
            </a:rPr>
            <a:t>aggregates for the year 2022 are estimated using available 2021 data. The unknown category for sex is not included in the totals. </a:t>
          </a:r>
        </a:p>
        <a:p xmlns:a="http://schemas.openxmlformats.org/drawingml/2006/main">
          <a:r>
            <a:rPr lang="en-GB" sz="1200" i="1">
              <a:latin typeface="Arial"/>
            </a:rPr>
            <a:t>Source:</a:t>
          </a:r>
          <a:r>
            <a:rPr lang="en-GB" sz="1200">
              <a:latin typeface="Arial"/>
            </a:rPr>
            <a:t> Eurostat (online data code: migr_resfas)</a:t>
          </a:r>
        </a:p>
      </cdr:txBody>
    </cdr:sp>
  </cdr:absSizeAnchor>
  <cdr:absSizeAnchor xmlns:cdr="http://schemas.openxmlformats.org/drawingml/2006/chartDrawing">
    <cdr:from>
      <cdr:x>0.83933</cdr:x>
      <cdr:y>0.93441</cdr:y>
    </cdr:from>
    <cdr:ext cx="1530358" cy="417916"/>
    <cdr:pic>
      <cdr:nvPicPr>
        <cdr:cNvPr id="5" name="LogoShape">
          <a:extLst xmlns:a="http://schemas.openxmlformats.org/drawingml/2006/main">
            <a:ext uri="{FF2B5EF4-FFF2-40B4-BE49-F238E27FC236}">
              <a16:creationId xmlns:a16="http://schemas.microsoft.com/office/drawing/2014/main" id="{4AD549E8-8564-CECB-9470-283C9C6E89F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link="rId1"/>
        <a:srcRect xmlns:a="http://schemas.openxmlformats.org/drawingml/2006/main" b="16916"/>
        <a:stretch xmlns:a="http://schemas.openxmlformats.org/drawingml/2006/main">
          <a:fillRect/>
        </a:stretch>
      </cdr:blipFill>
      <cdr:spPr>
        <a:xfrm xmlns:a="http://schemas.openxmlformats.org/drawingml/2006/main">
          <a:off x="7994642" y="5954084"/>
          <a:ext cx="1530358" cy="417916"/>
        </a:xfrm>
        <a:prstGeom xmlns:a="http://schemas.openxmlformats.org/drawingml/2006/main" prst="rect">
          <a:avLst/>
        </a:prstGeom>
      </cdr:spPr>
    </cdr:pic>
  </cdr:abs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nku\Dropbox\My%20PC%20(LAPTOP-2KUOKFFA)\Downloads\Residence_permits_statistics_2022_04082023.xlsx" TargetMode="External"/><Relationship Id="rId1" Type="http://schemas.openxmlformats.org/officeDocument/2006/relationships/externalLinkPath" Target="Residence_permits_statistics_2022_0408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4"/>
    </sheetNames>
    <sheetDataSet>
      <sheetData sheetId="0">
        <row r="10">
          <cell r="D10" t="str">
            <v>Male</v>
          </cell>
          <cell r="E10" t="str">
            <v>Female</v>
          </cell>
        </row>
        <row r="11">
          <cell r="C11" t="str">
            <v>Family</v>
          </cell>
          <cell r="D11">
            <v>9.8446298382054227</v>
          </cell>
          <cell r="E11">
            <v>14.30116014802922</v>
          </cell>
        </row>
        <row r="12">
          <cell r="C12" t="str">
            <v>Education</v>
          </cell>
          <cell r="D12">
            <v>6.3096596951487234</v>
          </cell>
          <cell r="E12">
            <v>6.4448982786467646</v>
          </cell>
        </row>
        <row r="13">
          <cell r="C13" t="str">
            <v xml:space="preserve">Employment </v>
          </cell>
          <cell r="D13">
            <v>29.357043535592798</v>
          </cell>
          <cell r="E13">
            <v>13.712459145465566</v>
          </cell>
        </row>
        <row r="14">
          <cell r="C14" t="str">
            <v xml:space="preserve">Other </v>
          </cell>
          <cell r="D14">
            <v>11.352970666204232</v>
          </cell>
          <cell r="E14">
            <v>8.6771786927072707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ec.europa.eu/eurostat/databrowser/view/MIGR_RESFAS__custom_7030329/default/table" TargetMode="External"/><Relationship Id="rId1" Type="http://schemas.openxmlformats.org/officeDocument/2006/relationships/hyperlink" Target="https://ec.europa.eu/eurostat/databrowser/product/page/MIGR_RESFAS__custom_7030329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ec.europa.eu/eurostat/databrowser/bookmark/43668270-4de5-4fda-b60f-41b9216abf47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0"/>
  <sheetViews>
    <sheetView showGridLines="0" workbookViewId="0"/>
  </sheetViews>
  <sheetFormatPr defaultRowHeight="14.4" x14ac:dyDescent="0.3"/>
  <cols>
    <col min="1" max="1" width="19.88671875" customWidth="1"/>
    <col min="2" max="2" width="10.44140625" customWidth="1"/>
    <col min="3" max="3" width="17.21875" customWidth="1"/>
    <col min="4" max="4" width="16.77734375" customWidth="1"/>
    <col min="5" max="5" width="10.88671875" customWidth="1"/>
    <col min="6" max="6" width="23.88671875" customWidth="1"/>
    <col min="7" max="7" width="17.77734375" customWidth="1"/>
  </cols>
  <sheetData>
    <row r="6" spans="1:15" x14ac:dyDescent="0.3">
      <c r="A6" s="9" t="s">
        <v>0</v>
      </c>
    </row>
    <row r="7" spans="1:15" x14ac:dyDescent="0.3">
      <c r="A7" s="12" t="s">
        <v>1</v>
      </c>
      <c r="B7" s="12" t="s">
        <v>2</v>
      </c>
    </row>
    <row r="8" spans="1:15" ht="42.75" customHeight="1" x14ac:dyDescent="0.3">
      <c r="A8" s="10" t="s">
        <v>3</v>
      </c>
      <c r="B8" s="16" t="s">
        <v>4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10" spans="1:15" x14ac:dyDescent="0.3">
      <c r="A10" s="2" t="s">
        <v>5</v>
      </c>
      <c r="D10" s="2" t="s">
        <v>6</v>
      </c>
    </row>
    <row r="11" spans="1:15" x14ac:dyDescent="0.3">
      <c r="A11" s="2" t="s">
        <v>7</v>
      </c>
      <c r="D11" s="2" t="s">
        <v>8</v>
      </c>
    </row>
    <row r="13" spans="1:15" x14ac:dyDescent="0.3">
      <c r="B13" s="1" t="s">
        <v>9</v>
      </c>
    </row>
    <row r="14" spans="1:15" x14ac:dyDescent="0.3">
      <c r="C14" s="2" t="s">
        <v>10</v>
      </c>
    </row>
    <row r="15" spans="1:15" x14ac:dyDescent="0.3">
      <c r="B15" s="9" t="s">
        <v>11</v>
      </c>
      <c r="C15" s="9" t="s">
        <v>12</v>
      </c>
      <c r="D15" s="9" t="s">
        <v>13</v>
      </c>
      <c r="E15" s="9" t="s">
        <v>14</v>
      </c>
      <c r="F15" s="9" t="s">
        <v>15</v>
      </c>
      <c r="G15" s="9" t="s">
        <v>16</v>
      </c>
    </row>
    <row r="16" spans="1:15" x14ac:dyDescent="0.3">
      <c r="B16" s="13" t="s">
        <v>17</v>
      </c>
      <c r="C16" s="2" t="s">
        <v>18</v>
      </c>
      <c r="D16" s="2" t="s">
        <v>19</v>
      </c>
      <c r="E16" s="2" t="s">
        <v>19</v>
      </c>
      <c r="F16" s="2" t="s">
        <v>19</v>
      </c>
      <c r="G16" s="2" t="s">
        <v>20</v>
      </c>
    </row>
    <row r="17" spans="2:7" x14ac:dyDescent="0.3">
      <c r="B17" s="12" t="s">
        <v>21</v>
      </c>
      <c r="C17" s="11" t="s">
        <v>18</v>
      </c>
      <c r="D17" s="11" t="s">
        <v>22</v>
      </c>
      <c r="E17" s="11" t="s">
        <v>19</v>
      </c>
      <c r="F17" s="11" t="s">
        <v>19</v>
      </c>
      <c r="G17" s="11" t="s">
        <v>20</v>
      </c>
    </row>
    <row r="18" spans="2:7" x14ac:dyDescent="0.3">
      <c r="B18" s="13" t="s">
        <v>23</v>
      </c>
      <c r="C18" s="2" t="s">
        <v>18</v>
      </c>
      <c r="D18" s="2" t="s">
        <v>24</v>
      </c>
      <c r="E18" s="2" t="s">
        <v>19</v>
      </c>
      <c r="F18" s="2" t="s">
        <v>19</v>
      </c>
      <c r="G18" s="2" t="s">
        <v>20</v>
      </c>
    </row>
    <row r="19" spans="2:7" x14ac:dyDescent="0.3">
      <c r="B19" s="12" t="s">
        <v>25</v>
      </c>
      <c r="C19" s="11" t="s">
        <v>18</v>
      </c>
      <c r="D19" s="11" t="s">
        <v>26</v>
      </c>
      <c r="E19" s="11" t="s">
        <v>19</v>
      </c>
      <c r="F19" s="11" t="s">
        <v>19</v>
      </c>
      <c r="G19" s="11" t="s">
        <v>20</v>
      </c>
    </row>
    <row r="20" spans="2:7" x14ac:dyDescent="0.3">
      <c r="B20" s="13" t="s">
        <v>27</v>
      </c>
      <c r="C20" s="2" t="s">
        <v>18</v>
      </c>
      <c r="D20" s="2" t="s">
        <v>28</v>
      </c>
      <c r="E20" s="2" t="s">
        <v>19</v>
      </c>
      <c r="F20" s="2" t="s">
        <v>19</v>
      </c>
      <c r="G20" s="2" t="s">
        <v>20</v>
      </c>
    </row>
  </sheetData>
  <mergeCells count="1">
    <mergeCell ref="B8:O8"/>
  </mergeCells>
  <hyperlinks>
    <hyperlink ref="A7" r:id="rId1" xr:uid="{00000000-0004-0000-0000-000000000000}"/>
    <hyperlink ref="B7" r:id="rId2" xr:uid="{00000000-0004-0000-0000-000001000000}"/>
    <hyperlink ref="B16" location="'Sheet 1'!A1" display="Sheet 1" xr:uid="{00000000-0004-0000-0000-000002000000}"/>
    <hyperlink ref="B17" location="'Sheet 2'!A1" display="Sheet 2" xr:uid="{00000000-0004-0000-0000-000003000000}"/>
    <hyperlink ref="B18" location="'Sheet 3'!A1" display="Sheet 3" xr:uid="{00000000-0004-0000-0000-000004000000}"/>
    <hyperlink ref="B19" location="'Sheet 4'!A1" display="Sheet 4" xr:uid="{00000000-0004-0000-0000-000005000000}"/>
    <hyperlink ref="B20" location="'Sheet 5'!A1" display="Sheet 5" xr:uid="{00000000-0004-0000-0000-000006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59BD-2C8C-4C26-AEBB-E240EB5C8D61}">
  <dimension ref="A1:V21"/>
  <sheetViews>
    <sheetView tabSelected="1" workbookViewId="0">
      <selection activeCell="A21" sqref="A21"/>
    </sheetView>
  </sheetViews>
  <sheetFormatPr defaultColWidth="9.33203125" defaultRowHeight="11.4" x14ac:dyDescent="0.2"/>
  <cols>
    <col min="1" max="2" width="9.6640625" style="21" customWidth="1"/>
    <col min="3" max="3" width="15.5546875" style="21" customWidth="1"/>
    <col min="4" max="4" width="14.33203125" style="21" customWidth="1"/>
    <col min="5" max="5" width="10.44140625" style="21" bestFit="1" customWidth="1"/>
    <col min="6" max="6" width="9.33203125" style="21"/>
    <col min="7" max="7" width="11.33203125" style="21" customWidth="1"/>
    <col min="8" max="16384" width="9.33203125" style="21"/>
  </cols>
  <sheetData>
    <row r="1" spans="1:22" x14ac:dyDescent="0.2">
      <c r="A1" s="20"/>
    </row>
    <row r="3" spans="1:22" ht="12" x14ac:dyDescent="0.2">
      <c r="C3" s="22" t="s">
        <v>92</v>
      </c>
    </row>
    <row r="4" spans="1:22" ht="12" x14ac:dyDescent="0.2">
      <c r="C4" s="23" t="s">
        <v>93</v>
      </c>
    </row>
    <row r="6" spans="1:22" ht="15.6" x14ac:dyDescent="0.3">
      <c r="C6" s="24" t="s">
        <v>94</v>
      </c>
    </row>
    <row r="7" spans="1:22" ht="13.2" x14ac:dyDescent="0.25">
      <c r="C7" s="25" t="s">
        <v>95</v>
      </c>
    </row>
    <row r="9" spans="1:22" x14ac:dyDescent="0.2">
      <c r="U9" s="26"/>
      <c r="V9" s="26"/>
    </row>
    <row r="10" spans="1:22" x14ac:dyDescent="0.2">
      <c r="D10" s="27" t="s">
        <v>96</v>
      </c>
      <c r="E10" s="27" t="s">
        <v>97</v>
      </c>
      <c r="G10" s="28">
        <f>SUM(G11:H14)</f>
        <v>3436889</v>
      </c>
      <c r="H10" s="29"/>
      <c r="U10" s="26"/>
      <c r="V10" s="26"/>
    </row>
    <row r="11" spans="1:22" ht="13.8" x14ac:dyDescent="0.25">
      <c r="C11" s="30" t="s">
        <v>98</v>
      </c>
      <c r="D11" s="26">
        <f t="shared" ref="D11:E14" si="0">J11</f>
        <v>9.8446298382054227</v>
      </c>
      <c r="E11" s="26">
        <f t="shared" si="0"/>
        <v>14.30116014802922</v>
      </c>
      <c r="F11" s="26"/>
      <c r="G11" s="28">
        <v>338349</v>
      </c>
      <c r="H11" s="28">
        <v>491515</v>
      </c>
      <c r="I11" s="31"/>
      <c r="J11" s="32">
        <f>(G11*100)/G10</f>
        <v>9.8446298382054227</v>
      </c>
      <c r="K11" s="32">
        <f>(H11*100)/G10</f>
        <v>14.30116014802922</v>
      </c>
      <c r="U11" s="26"/>
      <c r="V11" s="26"/>
    </row>
    <row r="12" spans="1:22" ht="13.8" x14ac:dyDescent="0.25">
      <c r="C12" s="30" t="s">
        <v>99</v>
      </c>
      <c r="D12" s="26">
        <f t="shared" si="0"/>
        <v>6.3096596951487234</v>
      </c>
      <c r="E12" s="26">
        <f t="shared" si="0"/>
        <v>6.4448982786467646</v>
      </c>
      <c r="F12" s="26"/>
      <c r="G12" s="28">
        <v>216856</v>
      </c>
      <c r="H12" s="28">
        <v>221504</v>
      </c>
      <c r="I12" s="31"/>
      <c r="J12" s="32">
        <f>(G12*100)/G10</f>
        <v>6.3096596951487234</v>
      </c>
      <c r="K12" s="32">
        <f>(H12*100)/G10</f>
        <v>6.4448982786467646</v>
      </c>
      <c r="U12" s="26"/>
      <c r="V12" s="26"/>
    </row>
    <row r="13" spans="1:22" ht="13.8" x14ac:dyDescent="0.25">
      <c r="C13" s="30" t="s">
        <v>100</v>
      </c>
      <c r="D13" s="26">
        <f t="shared" si="0"/>
        <v>29.357043535592798</v>
      </c>
      <c r="E13" s="26">
        <f t="shared" si="0"/>
        <v>13.712459145465566</v>
      </c>
      <c r="F13" s="26"/>
      <c r="G13" s="28">
        <v>1008969</v>
      </c>
      <c r="H13" s="28">
        <v>471282</v>
      </c>
      <c r="I13" s="31"/>
      <c r="J13" s="32">
        <f>(G13*100)/G10</f>
        <v>29.357043535592798</v>
      </c>
      <c r="K13" s="32">
        <f>(H13*100)/G10</f>
        <v>13.712459145465566</v>
      </c>
    </row>
    <row r="14" spans="1:22" ht="13.8" x14ac:dyDescent="0.25">
      <c r="C14" s="30" t="s">
        <v>101</v>
      </c>
      <c r="D14" s="26">
        <f t="shared" si="0"/>
        <v>11.352970666204232</v>
      </c>
      <c r="E14" s="26">
        <f t="shared" si="0"/>
        <v>8.6771786927072707</v>
      </c>
      <c r="F14" s="26"/>
      <c r="G14" s="28">
        <v>390189</v>
      </c>
      <c r="H14" s="28">
        <v>298225</v>
      </c>
      <c r="I14" s="31"/>
      <c r="J14" s="32">
        <f>(G14*100)/G10</f>
        <v>11.352970666204232</v>
      </c>
      <c r="K14" s="32">
        <f>(H14*100)/G10</f>
        <v>8.6771786927072707</v>
      </c>
    </row>
    <row r="15" spans="1:22" x14ac:dyDescent="0.2">
      <c r="C15" s="30"/>
    </row>
    <row r="16" spans="1:22" x14ac:dyDescent="0.2">
      <c r="C16" s="33" t="s">
        <v>102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spans="1:16" x14ac:dyDescent="0.2">
      <c r="C17" s="33" t="s">
        <v>103</v>
      </c>
      <c r="D17" s="33"/>
      <c r="E17" s="33"/>
      <c r="F17" s="33"/>
      <c r="G17" s="33"/>
      <c r="H17" s="33"/>
      <c r="I17" s="33"/>
      <c r="J17" s="33"/>
      <c r="K17" s="33"/>
      <c r="L17" s="34"/>
      <c r="M17" s="34"/>
      <c r="N17" s="34"/>
      <c r="O17" s="34"/>
      <c r="P17" s="34"/>
    </row>
    <row r="18" spans="1:16" x14ac:dyDescent="0.2">
      <c r="C18" s="35" t="s">
        <v>104</v>
      </c>
    </row>
    <row r="20" spans="1:16" ht="12" x14ac:dyDescent="0.25">
      <c r="A20" s="36" t="s">
        <v>105</v>
      </c>
    </row>
    <row r="21" spans="1:16" ht="14.4" x14ac:dyDescent="0.3">
      <c r="A21" s="37" t="s">
        <v>106</v>
      </c>
    </row>
  </sheetData>
  <mergeCells count="3">
    <mergeCell ref="C16:K16"/>
    <mergeCell ref="L16:P16"/>
    <mergeCell ref="C17:K17"/>
  </mergeCells>
  <hyperlinks>
    <hyperlink ref="A21" r:id="rId1" xr:uid="{02971246-4B47-4A02-8424-7E61435BE809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"/>
  <sheetViews>
    <sheetView showGridLines="0" workbookViewId="0"/>
  </sheetViews>
  <sheetFormatPr defaultRowHeight="14.4" x14ac:dyDescent="0.3"/>
  <cols>
    <col min="2" max="5" width="79.6640625" customWidth="1"/>
  </cols>
  <sheetData>
    <row r="1" spans="1:3" x14ac:dyDescent="0.3">
      <c r="A1" s="1" t="s">
        <v>29</v>
      </c>
    </row>
    <row r="2" spans="1:3" x14ac:dyDescent="0.3">
      <c r="B2" s="14" t="s">
        <v>30</v>
      </c>
      <c r="C2" s="14" t="s">
        <v>31</v>
      </c>
    </row>
    <row r="3" spans="1:3" x14ac:dyDescent="0.3">
      <c r="B3" s="15" t="s">
        <v>32</v>
      </c>
      <c r="C3" s="15" t="s">
        <v>32</v>
      </c>
    </row>
    <row r="4" spans="1:3" x14ac:dyDescent="0.3">
      <c r="B4" s="2" t="s">
        <v>12</v>
      </c>
      <c r="C4" s="2" t="s">
        <v>18</v>
      </c>
    </row>
    <row r="5" spans="1:3" x14ac:dyDescent="0.3">
      <c r="B5" s="11" t="s">
        <v>13</v>
      </c>
      <c r="C5" s="11" t="s">
        <v>19</v>
      </c>
    </row>
    <row r="6" spans="1:3" x14ac:dyDescent="0.3">
      <c r="B6" s="2" t="s">
        <v>13</v>
      </c>
      <c r="C6" s="2" t="s">
        <v>22</v>
      </c>
    </row>
    <row r="7" spans="1:3" x14ac:dyDescent="0.3">
      <c r="B7" s="11" t="s">
        <v>13</v>
      </c>
      <c r="C7" s="11" t="s">
        <v>24</v>
      </c>
    </row>
    <row r="8" spans="1:3" x14ac:dyDescent="0.3">
      <c r="B8" s="2" t="s">
        <v>13</v>
      </c>
      <c r="C8" s="2" t="s">
        <v>26</v>
      </c>
    </row>
    <row r="9" spans="1:3" x14ac:dyDescent="0.3">
      <c r="B9" s="11" t="s">
        <v>13</v>
      </c>
      <c r="C9" s="11" t="s">
        <v>28</v>
      </c>
    </row>
    <row r="10" spans="1:3" x14ac:dyDescent="0.3">
      <c r="B10" s="2" t="s">
        <v>33</v>
      </c>
      <c r="C10" s="2" t="s">
        <v>19</v>
      </c>
    </row>
    <row r="11" spans="1:3" x14ac:dyDescent="0.3">
      <c r="B11" s="11" t="s">
        <v>33</v>
      </c>
      <c r="C11" s="11" t="s">
        <v>34</v>
      </c>
    </row>
    <row r="12" spans="1:3" x14ac:dyDescent="0.3">
      <c r="B12" s="2" t="s">
        <v>33</v>
      </c>
      <c r="C12" s="2" t="s">
        <v>35</v>
      </c>
    </row>
    <row r="13" spans="1:3" x14ac:dyDescent="0.3">
      <c r="B13" s="11" t="s">
        <v>33</v>
      </c>
      <c r="C13" s="11" t="s">
        <v>36</v>
      </c>
    </row>
    <row r="14" spans="1:3" x14ac:dyDescent="0.3">
      <c r="B14" s="2" t="s">
        <v>14</v>
      </c>
      <c r="C14" s="2" t="s">
        <v>19</v>
      </c>
    </row>
    <row r="15" spans="1:3" x14ac:dyDescent="0.3">
      <c r="B15" s="11" t="s">
        <v>15</v>
      </c>
      <c r="C15" s="11" t="s">
        <v>19</v>
      </c>
    </row>
    <row r="16" spans="1:3" x14ac:dyDescent="0.3">
      <c r="B16" s="2" t="s">
        <v>16</v>
      </c>
      <c r="C16" s="2" t="s">
        <v>20</v>
      </c>
    </row>
    <row r="17" spans="2:3" x14ac:dyDescent="0.3">
      <c r="B17" s="11" t="s">
        <v>37</v>
      </c>
      <c r="C17" s="11" t="s">
        <v>38</v>
      </c>
    </row>
    <row r="18" spans="2:3" x14ac:dyDescent="0.3">
      <c r="B18" s="2" t="s">
        <v>37</v>
      </c>
      <c r="C18" s="2" t="s">
        <v>39</v>
      </c>
    </row>
    <row r="19" spans="2:3" x14ac:dyDescent="0.3">
      <c r="B19" s="11" t="s">
        <v>37</v>
      </c>
      <c r="C19" s="11" t="s">
        <v>40</v>
      </c>
    </row>
    <row r="20" spans="2:3" x14ac:dyDescent="0.3">
      <c r="B20" s="2" t="s">
        <v>37</v>
      </c>
      <c r="C20" s="2" t="s">
        <v>41</v>
      </c>
    </row>
    <row r="21" spans="2:3" x14ac:dyDescent="0.3">
      <c r="B21" s="11" t="s">
        <v>37</v>
      </c>
      <c r="C21" s="11" t="s">
        <v>42</v>
      </c>
    </row>
    <row r="22" spans="2:3" x14ac:dyDescent="0.3">
      <c r="B22" s="2" t="s">
        <v>37</v>
      </c>
      <c r="C22" s="2" t="s">
        <v>43</v>
      </c>
    </row>
    <row r="23" spans="2:3" x14ac:dyDescent="0.3">
      <c r="B23" s="11" t="s">
        <v>37</v>
      </c>
      <c r="C23" s="11" t="s">
        <v>44</v>
      </c>
    </row>
    <row r="24" spans="2:3" x14ac:dyDescent="0.3">
      <c r="B24" s="2" t="s">
        <v>37</v>
      </c>
      <c r="C24" s="2" t="s">
        <v>45</v>
      </c>
    </row>
    <row r="25" spans="2:3" x14ac:dyDescent="0.3">
      <c r="B25" s="11" t="s">
        <v>37</v>
      </c>
      <c r="C25" s="11" t="s">
        <v>46</v>
      </c>
    </row>
    <row r="26" spans="2:3" x14ac:dyDescent="0.3">
      <c r="B26" s="2" t="s">
        <v>37</v>
      </c>
      <c r="C26" s="2" t="s">
        <v>47</v>
      </c>
    </row>
    <row r="27" spans="2:3" x14ac:dyDescent="0.3">
      <c r="B27" s="11" t="s">
        <v>37</v>
      </c>
      <c r="C27" s="11" t="s">
        <v>48</v>
      </c>
    </row>
    <row r="28" spans="2:3" x14ac:dyDescent="0.3">
      <c r="B28" s="2" t="s">
        <v>37</v>
      </c>
      <c r="C28" s="2" t="s">
        <v>49</v>
      </c>
    </row>
    <row r="29" spans="2:3" x14ac:dyDescent="0.3">
      <c r="B29" s="11" t="s">
        <v>37</v>
      </c>
      <c r="C29" s="11" t="s">
        <v>50</v>
      </c>
    </row>
    <row r="30" spans="2:3" x14ac:dyDescent="0.3">
      <c r="B30" s="2" t="s">
        <v>37</v>
      </c>
      <c r="C30" s="2" t="s">
        <v>51</v>
      </c>
    </row>
    <row r="31" spans="2:3" x14ac:dyDescent="0.3">
      <c r="B31" s="11" t="s">
        <v>37</v>
      </c>
      <c r="C31" s="11" t="s">
        <v>52</v>
      </c>
    </row>
    <row r="32" spans="2:3" x14ac:dyDescent="0.3">
      <c r="B32" s="2" t="s">
        <v>37</v>
      </c>
      <c r="C32" s="2" t="s">
        <v>53</v>
      </c>
    </row>
    <row r="33" spans="2:3" x14ac:dyDescent="0.3">
      <c r="B33" s="11" t="s">
        <v>37</v>
      </c>
      <c r="C33" s="11" t="s">
        <v>54</v>
      </c>
    </row>
    <row r="34" spans="2:3" x14ac:dyDescent="0.3">
      <c r="B34" s="2" t="s">
        <v>37</v>
      </c>
      <c r="C34" s="2" t="s">
        <v>55</v>
      </c>
    </row>
    <row r="35" spans="2:3" x14ac:dyDescent="0.3">
      <c r="B35" s="11" t="s">
        <v>37</v>
      </c>
      <c r="C35" s="11" t="s">
        <v>56</v>
      </c>
    </row>
    <row r="36" spans="2:3" x14ac:dyDescent="0.3">
      <c r="B36" s="2" t="s">
        <v>37</v>
      </c>
      <c r="C36" s="2" t="s">
        <v>57</v>
      </c>
    </row>
    <row r="37" spans="2:3" x14ac:dyDescent="0.3">
      <c r="B37" s="11" t="s">
        <v>37</v>
      </c>
      <c r="C37" s="11" t="s">
        <v>58</v>
      </c>
    </row>
    <row r="38" spans="2:3" x14ac:dyDescent="0.3">
      <c r="B38" s="2" t="s">
        <v>37</v>
      </c>
      <c r="C38" s="2" t="s">
        <v>59</v>
      </c>
    </row>
    <row r="39" spans="2:3" x14ac:dyDescent="0.3">
      <c r="B39" s="11" t="s">
        <v>37</v>
      </c>
      <c r="C39" s="11" t="s">
        <v>60</v>
      </c>
    </row>
    <row r="40" spans="2:3" x14ac:dyDescent="0.3">
      <c r="B40" s="2" t="s">
        <v>37</v>
      </c>
      <c r="C40" s="2" t="s">
        <v>61</v>
      </c>
    </row>
    <row r="41" spans="2:3" x14ac:dyDescent="0.3">
      <c r="B41" s="11" t="s">
        <v>37</v>
      </c>
      <c r="C41" s="11" t="s">
        <v>62</v>
      </c>
    </row>
    <row r="42" spans="2:3" x14ac:dyDescent="0.3">
      <c r="B42" s="2" t="s">
        <v>37</v>
      </c>
      <c r="C42" s="2" t="s">
        <v>63</v>
      </c>
    </row>
    <row r="43" spans="2:3" x14ac:dyDescent="0.3">
      <c r="B43" s="11" t="s">
        <v>37</v>
      </c>
      <c r="C43" s="11" t="s">
        <v>64</v>
      </c>
    </row>
    <row r="44" spans="2:3" x14ac:dyDescent="0.3">
      <c r="B44" s="2" t="s">
        <v>37</v>
      </c>
      <c r="C44" s="2" t="s">
        <v>65</v>
      </c>
    </row>
    <row r="45" spans="2:3" x14ac:dyDescent="0.3">
      <c r="B45" s="11" t="s">
        <v>37</v>
      </c>
      <c r="C45" s="11" t="s">
        <v>66</v>
      </c>
    </row>
    <row r="46" spans="2:3" x14ac:dyDescent="0.3">
      <c r="B46" s="2" t="s">
        <v>37</v>
      </c>
      <c r="C46" s="2" t="s">
        <v>67</v>
      </c>
    </row>
    <row r="47" spans="2:3" x14ac:dyDescent="0.3">
      <c r="B47" s="11" t="s">
        <v>37</v>
      </c>
      <c r="C47" s="11" t="s">
        <v>68</v>
      </c>
    </row>
    <row r="48" spans="2:3" x14ac:dyDescent="0.3">
      <c r="B48" s="2" t="s">
        <v>69</v>
      </c>
      <c r="C48" s="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workbookViewId="0">
      <pane xSplit="1" ySplit="13" topLeftCell="B14" activePane="bottomRight" state="frozen"/>
      <selection pane="topRight"/>
      <selection pane="bottomLeft"/>
      <selection pane="bottomRight"/>
    </sheetView>
  </sheetViews>
  <sheetFormatPr defaultRowHeight="11.4" customHeight="1" x14ac:dyDescent="0.3"/>
  <cols>
    <col min="1" max="1" width="13" customWidth="1"/>
    <col min="2" max="2" width="10" customWidth="1"/>
    <col min="3" max="3" width="5" customWidth="1"/>
    <col min="4" max="4" width="10" customWidth="1"/>
    <col min="5" max="5" width="5" customWidth="1"/>
    <col min="6" max="6" width="10" customWidth="1"/>
    <col min="7" max="7" width="5" customWidth="1"/>
    <col min="8" max="8" width="10" customWidth="1"/>
    <col min="9" max="9" width="5" customWidth="1"/>
  </cols>
  <sheetData>
    <row r="1" spans="1:9" x14ac:dyDescent="0.3">
      <c r="A1" s="2" t="s">
        <v>71</v>
      </c>
    </row>
    <row r="2" spans="1:9" x14ac:dyDescent="0.3">
      <c r="A2" s="2" t="s">
        <v>72</v>
      </c>
      <c r="B2" s="1" t="s">
        <v>0</v>
      </c>
    </row>
    <row r="3" spans="1:9" x14ac:dyDescent="0.3">
      <c r="A3" s="2" t="s">
        <v>73</v>
      </c>
      <c r="B3" s="2" t="s">
        <v>6</v>
      </c>
    </row>
    <row r="4" spans="1:9" x14ac:dyDescent="0.3"/>
    <row r="5" spans="1:9" x14ac:dyDescent="0.3">
      <c r="A5" s="1" t="s">
        <v>12</v>
      </c>
      <c r="C5" s="2" t="s">
        <v>18</v>
      </c>
    </row>
    <row r="6" spans="1:9" x14ac:dyDescent="0.3">
      <c r="A6" s="1" t="s">
        <v>13</v>
      </c>
      <c r="C6" s="2" t="s">
        <v>19</v>
      </c>
    </row>
    <row r="7" spans="1:9" x14ac:dyDescent="0.3">
      <c r="A7" s="1" t="s">
        <v>14</v>
      </c>
      <c r="C7" s="2" t="s">
        <v>19</v>
      </c>
    </row>
    <row r="8" spans="1:9" x14ac:dyDescent="0.3">
      <c r="A8" s="1" t="s">
        <v>15</v>
      </c>
      <c r="C8" s="2" t="s">
        <v>19</v>
      </c>
    </row>
    <row r="9" spans="1:9" x14ac:dyDescent="0.3">
      <c r="A9" s="1" t="s">
        <v>16</v>
      </c>
      <c r="C9" s="2" t="s">
        <v>20</v>
      </c>
    </row>
    <row r="10" spans="1:9" x14ac:dyDescent="0.3"/>
    <row r="11" spans="1:9" x14ac:dyDescent="0.3">
      <c r="A11" s="3" t="s">
        <v>74</v>
      </c>
      <c r="B11" s="18" t="s">
        <v>70</v>
      </c>
      <c r="C11" s="18" t="s">
        <v>75</v>
      </c>
      <c r="D11" s="18" t="s">
        <v>70</v>
      </c>
      <c r="E11" s="18" t="s">
        <v>75</v>
      </c>
      <c r="F11" s="18" t="s">
        <v>70</v>
      </c>
      <c r="G11" s="18" t="s">
        <v>75</v>
      </c>
      <c r="H11" s="18" t="s">
        <v>70</v>
      </c>
      <c r="I11" s="18" t="s">
        <v>75</v>
      </c>
    </row>
    <row r="12" spans="1:9" x14ac:dyDescent="0.3">
      <c r="A12" s="3" t="s">
        <v>76</v>
      </c>
      <c r="B12" s="19" t="s">
        <v>19</v>
      </c>
      <c r="C12" s="19" t="s">
        <v>75</v>
      </c>
      <c r="D12" s="19" t="s">
        <v>34</v>
      </c>
      <c r="E12" s="19" t="s">
        <v>75</v>
      </c>
      <c r="F12" s="19" t="s">
        <v>35</v>
      </c>
      <c r="G12" s="19" t="s">
        <v>75</v>
      </c>
      <c r="H12" s="19" t="s">
        <v>36</v>
      </c>
      <c r="I12" s="19" t="s">
        <v>75</v>
      </c>
    </row>
    <row r="13" spans="1:9" x14ac:dyDescent="0.3">
      <c r="A13" s="4" t="s">
        <v>77</v>
      </c>
      <c r="B13" s="6" t="s">
        <v>75</v>
      </c>
      <c r="C13" s="6" t="s">
        <v>75</v>
      </c>
      <c r="D13" s="6" t="s">
        <v>75</v>
      </c>
      <c r="E13" s="6" t="s">
        <v>75</v>
      </c>
      <c r="F13" s="6" t="s">
        <v>75</v>
      </c>
      <c r="G13" s="6" t="s">
        <v>75</v>
      </c>
      <c r="H13" s="6" t="s">
        <v>75</v>
      </c>
      <c r="I13" s="6" t="s">
        <v>75</v>
      </c>
    </row>
    <row r="14" spans="1:9" x14ac:dyDescent="0.3">
      <c r="A14" s="5" t="s">
        <v>38</v>
      </c>
      <c r="B14" s="8">
        <v>68522</v>
      </c>
      <c r="C14" s="8" t="s">
        <v>75</v>
      </c>
      <c r="D14" s="8">
        <v>33987</v>
      </c>
      <c r="E14" s="8" t="s">
        <v>75</v>
      </c>
      <c r="F14" s="8">
        <v>34535</v>
      </c>
      <c r="G14" s="8" t="s">
        <v>75</v>
      </c>
      <c r="H14" s="8">
        <v>0</v>
      </c>
      <c r="I14" s="8" t="s">
        <v>75</v>
      </c>
    </row>
    <row r="15" spans="1:9" x14ac:dyDescent="0.3">
      <c r="A15" s="5" t="s">
        <v>39</v>
      </c>
      <c r="B15" s="7">
        <v>15839</v>
      </c>
      <c r="C15" s="7" t="s">
        <v>75</v>
      </c>
      <c r="D15" s="7">
        <v>9260</v>
      </c>
      <c r="E15" s="7" t="s">
        <v>75</v>
      </c>
      <c r="F15" s="7">
        <v>6579</v>
      </c>
      <c r="G15" s="7" t="s">
        <v>75</v>
      </c>
      <c r="H15" s="7">
        <v>0</v>
      </c>
      <c r="I15" s="7" t="s">
        <v>75</v>
      </c>
    </row>
    <row r="16" spans="1:9" x14ac:dyDescent="0.3">
      <c r="A16" s="5" t="s">
        <v>40</v>
      </c>
      <c r="B16" s="8">
        <v>53809</v>
      </c>
      <c r="C16" s="8" t="s">
        <v>75</v>
      </c>
      <c r="D16" s="8">
        <v>30753</v>
      </c>
      <c r="E16" s="8" t="s">
        <v>75</v>
      </c>
      <c r="F16" s="8">
        <v>23056</v>
      </c>
      <c r="G16" s="8" t="s">
        <v>75</v>
      </c>
      <c r="H16" s="8">
        <v>0</v>
      </c>
      <c r="I16" s="8" t="s">
        <v>75</v>
      </c>
    </row>
    <row r="17" spans="1:9" x14ac:dyDescent="0.3">
      <c r="A17" s="5" t="s">
        <v>41</v>
      </c>
      <c r="B17" s="7">
        <v>40467</v>
      </c>
      <c r="C17" s="7" t="s">
        <v>75</v>
      </c>
      <c r="D17" s="7">
        <v>20274</v>
      </c>
      <c r="E17" s="7" t="s">
        <v>75</v>
      </c>
      <c r="F17" s="7">
        <v>20193</v>
      </c>
      <c r="G17" s="7" t="s">
        <v>75</v>
      </c>
      <c r="H17" s="7">
        <v>0</v>
      </c>
      <c r="I17" s="7" t="s">
        <v>75</v>
      </c>
    </row>
    <row r="18" spans="1:9" x14ac:dyDescent="0.3">
      <c r="A18" s="5" t="s">
        <v>42</v>
      </c>
      <c r="B18" s="8">
        <v>538690</v>
      </c>
      <c r="C18" s="8" t="s">
        <v>75</v>
      </c>
      <c r="D18" s="8">
        <v>285106</v>
      </c>
      <c r="E18" s="8" t="s">
        <v>75</v>
      </c>
      <c r="F18" s="8">
        <v>253011</v>
      </c>
      <c r="G18" s="8" t="s">
        <v>75</v>
      </c>
      <c r="H18" s="8">
        <v>573</v>
      </c>
      <c r="I18" s="8" t="s">
        <v>75</v>
      </c>
    </row>
    <row r="19" spans="1:9" x14ac:dyDescent="0.3">
      <c r="A19" s="5" t="s">
        <v>43</v>
      </c>
      <c r="B19" s="7">
        <v>8425</v>
      </c>
      <c r="C19" s="7" t="s">
        <v>75</v>
      </c>
      <c r="D19" s="7">
        <v>4846</v>
      </c>
      <c r="E19" s="7" t="s">
        <v>75</v>
      </c>
      <c r="F19" s="7">
        <v>3579</v>
      </c>
      <c r="G19" s="7" t="s">
        <v>75</v>
      </c>
      <c r="H19" s="7">
        <v>0</v>
      </c>
      <c r="I19" s="7" t="s">
        <v>75</v>
      </c>
    </row>
    <row r="20" spans="1:9" x14ac:dyDescent="0.3">
      <c r="A20" s="5" t="s">
        <v>44</v>
      </c>
      <c r="B20" s="8">
        <v>85793</v>
      </c>
      <c r="C20" s="8" t="s">
        <v>78</v>
      </c>
      <c r="D20" s="8">
        <v>43290</v>
      </c>
      <c r="E20" s="8" t="s">
        <v>78</v>
      </c>
      <c r="F20" s="8">
        <v>42489</v>
      </c>
      <c r="G20" s="8" t="s">
        <v>78</v>
      </c>
      <c r="H20" s="8">
        <v>14</v>
      </c>
      <c r="I20" s="8" t="s">
        <v>78</v>
      </c>
    </row>
    <row r="21" spans="1:9" x14ac:dyDescent="0.3">
      <c r="A21" s="5" t="s">
        <v>45</v>
      </c>
      <c r="B21" s="7">
        <v>35391</v>
      </c>
      <c r="C21" s="7" t="s">
        <v>75</v>
      </c>
      <c r="D21" s="7">
        <v>19023</v>
      </c>
      <c r="E21" s="7" t="s">
        <v>75</v>
      </c>
      <c r="F21" s="7">
        <v>16368</v>
      </c>
      <c r="G21" s="7" t="s">
        <v>75</v>
      </c>
      <c r="H21" s="7">
        <v>0</v>
      </c>
      <c r="I21" s="7" t="s">
        <v>75</v>
      </c>
    </row>
    <row r="22" spans="1:9" x14ac:dyDescent="0.3">
      <c r="A22" s="5" t="s">
        <v>46</v>
      </c>
      <c r="B22" s="8">
        <v>457412</v>
      </c>
      <c r="C22" s="8" t="s">
        <v>79</v>
      </c>
      <c r="D22" s="8">
        <v>226047</v>
      </c>
      <c r="E22" s="8" t="s">
        <v>79</v>
      </c>
      <c r="F22" s="8">
        <v>231365</v>
      </c>
      <c r="G22" s="8" t="s">
        <v>79</v>
      </c>
      <c r="H22" s="8">
        <v>0</v>
      </c>
      <c r="I22" s="8" t="s">
        <v>79</v>
      </c>
    </row>
    <row r="23" spans="1:9" x14ac:dyDescent="0.3">
      <c r="A23" s="5" t="s">
        <v>47</v>
      </c>
      <c r="B23" s="7">
        <v>324200</v>
      </c>
      <c r="C23" s="7" t="s">
        <v>79</v>
      </c>
      <c r="D23" s="7">
        <v>164829</v>
      </c>
      <c r="E23" s="7" t="s">
        <v>79</v>
      </c>
      <c r="F23" s="7">
        <v>159371</v>
      </c>
      <c r="G23" s="7" t="s">
        <v>79</v>
      </c>
      <c r="H23" s="7">
        <v>0</v>
      </c>
      <c r="I23" s="7" t="s">
        <v>79</v>
      </c>
    </row>
    <row r="24" spans="1:9" x14ac:dyDescent="0.3">
      <c r="A24" s="5" t="s">
        <v>48</v>
      </c>
      <c r="B24" s="8" t="s">
        <v>80</v>
      </c>
      <c r="C24" s="8" t="s">
        <v>75</v>
      </c>
      <c r="D24" s="8" t="s">
        <v>80</v>
      </c>
      <c r="E24" s="8" t="s">
        <v>75</v>
      </c>
      <c r="F24" s="8" t="s">
        <v>80</v>
      </c>
      <c r="G24" s="8" t="s">
        <v>75</v>
      </c>
      <c r="H24" s="8" t="s">
        <v>80</v>
      </c>
      <c r="I24" s="8" t="s">
        <v>75</v>
      </c>
    </row>
    <row r="25" spans="1:9" x14ac:dyDescent="0.3">
      <c r="A25" s="5" t="s">
        <v>49</v>
      </c>
      <c r="B25" s="7">
        <v>337788</v>
      </c>
      <c r="C25" s="7" t="s">
        <v>81</v>
      </c>
      <c r="D25" s="7">
        <v>165326</v>
      </c>
      <c r="E25" s="7" t="s">
        <v>75</v>
      </c>
      <c r="F25" s="7">
        <v>133538</v>
      </c>
      <c r="G25" s="7" t="s">
        <v>75</v>
      </c>
      <c r="H25" s="7">
        <v>38924</v>
      </c>
      <c r="I25" s="7" t="s">
        <v>81</v>
      </c>
    </row>
    <row r="26" spans="1:9" x14ac:dyDescent="0.3">
      <c r="A26" s="5" t="s">
        <v>50</v>
      </c>
      <c r="B26" s="8">
        <v>38917</v>
      </c>
      <c r="C26" s="8" t="s">
        <v>82</v>
      </c>
      <c r="D26" s="8">
        <v>19570</v>
      </c>
      <c r="E26" s="8" t="s">
        <v>82</v>
      </c>
      <c r="F26" s="8">
        <v>19346</v>
      </c>
      <c r="G26" s="8" t="s">
        <v>82</v>
      </c>
      <c r="H26" s="8">
        <v>1</v>
      </c>
      <c r="I26" s="8" t="s">
        <v>82</v>
      </c>
    </row>
    <row r="27" spans="1:9" x14ac:dyDescent="0.3">
      <c r="A27" s="5" t="s">
        <v>51</v>
      </c>
      <c r="B27" s="7">
        <v>8790</v>
      </c>
      <c r="C27" s="7" t="s">
        <v>75</v>
      </c>
      <c r="D27" s="7">
        <v>6169</v>
      </c>
      <c r="E27" s="7" t="s">
        <v>75</v>
      </c>
      <c r="F27" s="7">
        <v>2621</v>
      </c>
      <c r="G27" s="7" t="s">
        <v>75</v>
      </c>
      <c r="H27" s="7">
        <v>0</v>
      </c>
      <c r="I27" s="7" t="s">
        <v>75</v>
      </c>
    </row>
    <row r="28" spans="1:9" x14ac:dyDescent="0.3">
      <c r="A28" s="5" t="s">
        <v>52</v>
      </c>
      <c r="B28" s="8" t="s">
        <v>80</v>
      </c>
      <c r="C28" s="8" t="s">
        <v>75</v>
      </c>
      <c r="D28" s="8" t="s">
        <v>80</v>
      </c>
      <c r="E28" s="8" t="s">
        <v>75</v>
      </c>
      <c r="F28" s="8" t="s">
        <v>80</v>
      </c>
      <c r="G28" s="8" t="s">
        <v>75</v>
      </c>
      <c r="H28" s="8" t="s">
        <v>80</v>
      </c>
      <c r="I28" s="8" t="s">
        <v>75</v>
      </c>
    </row>
    <row r="29" spans="1:9" x14ac:dyDescent="0.3">
      <c r="A29" s="5" t="s">
        <v>53</v>
      </c>
      <c r="B29" s="7">
        <v>9245</v>
      </c>
      <c r="C29" s="7" t="s">
        <v>75</v>
      </c>
      <c r="D29" s="7">
        <v>4655</v>
      </c>
      <c r="E29" s="7" t="s">
        <v>75</v>
      </c>
      <c r="F29" s="7">
        <v>4590</v>
      </c>
      <c r="G29" s="7" t="s">
        <v>75</v>
      </c>
      <c r="H29" s="7">
        <v>0</v>
      </c>
      <c r="I29" s="7" t="s">
        <v>75</v>
      </c>
    </row>
    <row r="30" spans="1:9" x14ac:dyDescent="0.3">
      <c r="A30" s="5" t="s">
        <v>54</v>
      </c>
      <c r="B30" s="8">
        <v>57286</v>
      </c>
      <c r="C30" s="8" t="s">
        <v>75</v>
      </c>
      <c r="D30" s="8">
        <v>33824</v>
      </c>
      <c r="E30" s="8" t="s">
        <v>75</v>
      </c>
      <c r="F30" s="8">
        <v>23462</v>
      </c>
      <c r="G30" s="8" t="s">
        <v>75</v>
      </c>
      <c r="H30" s="8">
        <v>0</v>
      </c>
      <c r="I30" s="8" t="s">
        <v>75</v>
      </c>
    </row>
    <row r="31" spans="1:9" x14ac:dyDescent="0.3">
      <c r="A31" s="5" t="s">
        <v>55</v>
      </c>
      <c r="B31" s="7" t="s">
        <v>80</v>
      </c>
      <c r="C31" s="7" t="s">
        <v>75</v>
      </c>
      <c r="D31" s="7" t="s">
        <v>80</v>
      </c>
      <c r="E31" s="7" t="s">
        <v>75</v>
      </c>
      <c r="F31" s="7" t="s">
        <v>80</v>
      </c>
      <c r="G31" s="7" t="s">
        <v>75</v>
      </c>
      <c r="H31" s="7" t="s">
        <v>80</v>
      </c>
      <c r="I31" s="7" t="s">
        <v>75</v>
      </c>
    </row>
    <row r="32" spans="1:9" x14ac:dyDescent="0.3">
      <c r="A32" s="5" t="s">
        <v>56</v>
      </c>
      <c r="B32" s="8">
        <v>137446</v>
      </c>
      <c r="C32" s="8" t="s">
        <v>75</v>
      </c>
      <c r="D32" s="8">
        <v>0</v>
      </c>
      <c r="E32" s="8" t="s">
        <v>75</v>
      </c>
      <c r="F32" s="8">
        <v>0</v>
      </c>
      <c r="G32" s="8" t="s">
        <v>75</v>
      </c>
      <c r="H32" s="8">
        <v>137446</v>
      </c>
      <c r="I32" s="8" t="s">
        <v>75</v>
      </c>
    </row>
    <row r="33" spans="1:9" x14ac:dyDescent="0.3">
      <c r="A33" s="5" t="s">
        <v>57</v>
      </c>
      <c r="B33" s="7">
        <v>55258</v>
      </c>
      <c r="C33" s="7" t="s">
        <v>75</v>
      </c>
      <c r="D33" s="7">
        <v>31290</v>
      </c>
      <c r="E33" s="7" t="s">
        <v>75</v>
      </c>
      <c r="F33" s="7">
        <v>23968</v>
      </c>
      <c r="G33" s="7" t="s">
        <v>75</v>
      </c>
      <c r="H33" s="7">
        <v>0</v>
      </c>
      <c r="I33" s="7" t="s">
        <v>75</v>
      </c>
    </row>
    <row r="34" spans="1:9" x14ac:dyDescent="0.3">
      <c r="A34" s="5" t="s">
        <v>58</v>
      </c>
      <c r="B34" s="8">
        <v>700264</v>
      </c>
      <c r="C34" s="8" t="s">
        <v>75</v>
      </c>
      <c r="D34" s="8">
        <v>451225</v>
      </c>
      <c r="E34" s="8" t="s">
        <v>75</v>
      </c>
      <c r="F34" s="8">
        <v>249031</v>
      </c>
      <c r="G34" s="8" t="s">
        <v>75</v>
      </c>
      <c r="H34" s="8">
        <v>8</v>
      </c>
      <c r="I34" s="8" t="s">
        <v>75</v>
      </c>
    </row>
    <row r="35" spans="1:9" x14ac:dyDescent="0.3">
      <c r="A35" s="5" t="s">
        <v>59</v>
      </c>
      <c r="B35" s="7">
        <v>108684</v>
      </c>
      <c r="C35" s="7" t="s">
        <v>75</v>
      </c>
      <c r="D35" s="7">
        <v>60473</v>
      </c>
      <c r="E35" s="7" t="s">
        <v>75</v>
      </c>
      <c r="F35" s="7">
        <v>48211</v>
      </c>
      <c r="G35" s="7" t="s">
        <v>75</v>
      </c>
      <c r="H35" s="7">
        <v>0</v>
      </c>
      <c r="I35" s="7" t="s">
        <v>75</v>
      </c>
    </row>
    <row r="36" spans="1:9" x14ac:dyDescent="0.3">
      <c r="A36" s="5" t="s">
        <v>60</v>
      </c>
      <c r="B36" s="8">
        <v>42207</v>
      </c>
      <c r="C36" s="8" t="s">
        <v>75</v>
      </c>
      <c r="D36" s="8">
        <v>33147</v>
      </c>
      <c r="E36" s="8" t="s">
        <v>75</v>
      </c>
      <c r="F36" s="8">
        <v>9060</v>
      </c>
      <c r="G36" s="8" t="s">
        <v>75</v>
      </c>
      <c r="H36" s="8">
        <v>0</v>
      </c>
      <c r="I36" s="8" t="s">
        <v>75</v>
      </c>
    </row>
    <row r="37" spans="1:9" x14ac:dyDescent="0.3">
      <c r="A37" s="5" t="s">
        <v>61</v>
      </c>
      <c r="B37" s="7">
        <v>32781</v>
      </c>
      <c r="C37" s="7" t="s">
        <v>75</v>
      </c>
      <c r="D37" s="7">
        <v>23873</v>
      </c>
      <c r="E37" s="7" t="s">
        <v>75</v>
      </c>
      <c r="F37" s="7">
        <v>8908</v>
      </c>
      <c r="G37" s="7" t="s">
        <v>75</v>
      </c>
      <c r="H37" s="7">
        <v>0</v>
      </c>
      <c r="I37" s="7" t="s">
        <v>75</v>
      </c>
    </row>
    <row r="38" spans="1:9" x14ac:dyDescent="0.3">
      <c r="A38" s="5" t="s">
        <v>62</v>
      </c>
      <c r="B38" s="8" t="s">
        <v>80</v>
      </c>
      <c r="C38" s="8" t="s">
        <v>75</v>
      </c>
      <c r="D38" s="8" t="s">
        <v>80</v>
      </c>
      <c r="E38" s="8" t="s">
        <v>75</v>
      </c>
      <c r="F38" s="8" t="s">
        <v>80</v>
      </c>
      <c r="G38" s="8" t="s">
        <v>75</v>
      </c>
      <c r="H38" s="8" t="s">
        <v>80</v>
      </c>
      <c r="I38" s="8" t="s">
        <v>75</v>
      </c>
    </row>
    <row r="39" spans="1:9" x14ac:dyDescent="0.3">
      <c r="A39" s="5" t="s">
        <v>63</v>
      </c>
      <c r="B39" s="7">
        <v>49774</v>
      </c>
      <c r="C39" s="7" t="s">
        <v>75</v>
      </c>
      <c r="D39" s="7">
        <v>27849</v>
      </c>
      <c r="E39" s="7" t="s">
        <v>75</v>
      </c>
      <c r="F39" s="7">
        <v>21923</v>
      </c>
      <c r="G39" s="7" t="s">
        <v>75</v>
      </c>
      <c r="H39" s="7">
        <v>2</v>
      </c>
      <c r="I39" s="7" t="s">
        <v>75</v>
      </c>
    </row>
    <row r="40" spans="1:9" x14ac:dyDescent="0.3">
      <c r="A40" s="5" t="s">
        <v>64</v>
      </c>
      <c r="B40" s="8">
        <v>84788</v>
      </c>
      <c r="C40" s="8" t="s">
        <v>75</v>
      </c>
      <c r="D40" s="8">
        <v>44705</v>
      </c>
      <c r="E40" s="8" t="s">
        <v>75</v>
      </c>
      <c r="F40" s="8">
        <v>40083</v>
      </c>
      <c r="G40" s="8" t="s">
        <v>75</v>
      </c>
      <c r="H40" s="8">
        <v>0</v>
      </c>
      <c r="I40" s="8" t="s">
        <v>75</v>
      </c>
    </row>
    <row r="41" spans="1:9" x14ac:dyDescent="0.3">
      <c r="A41" s="5" t="s">
        <v>65</v>
      </c>
      <c r="B41" s="7" t="s">
        <v>80</v>
      </c>
      <c r="C41" s="7" t="s">
        <v>75</v>
      </c>
      <c r="D41" s="7" t="s">
        <v>80</v>
      </c>
      <c r="E41" s="7" t="s">
        <v>75</v>
      </c>
      <c r="F41" s="7" t="s">
        <v>80</v>
      </c>
      <c r="G41" s="7" t="s">
        <v>75</v>
      </c>
      <c r="H41" s="7" t="s">
        <v>80</v>
      </c>
      <c r="I41" s="7" t="s">
        <v>75</v>
      </c>
    </row>
    <row r="42" spans="1:9" x14ac:dyDescent="0.3">
      <c r="A42" s="5" t="s">
        <v>66</v>
      </c>
      <c r="B42" s="8">
        <v>902</v>
      </c>
      <c r="C42" s="8" t="s">
        <v>75</v>
      </c>
      <c r="D42" s="8">
        <v>444</v>
      </c>
      <c r="E42" s="8" t="s">
        <v>75</v>
      </c>
      <c r="F42" s="8">
        <v>458</v>
      </c>
      <c r="G42" s="8" t="s">
        <v>75</v>
      </c>
      <c r="H42" s="8">
        <v>0</v>
      </c>
      <c r="I42" s="8" t="s">
        <v>75</v>
      </c>
    </row>
    <row r="43" spans="1:9" x14ac:dyDescent="0.3">
      <c r="A43" s="5" t="s">
        <v>67</v>
      </c>
      <c r="B43" s="7">
        <v>28145</v>
      </c>
      <c r="C43" s="7" t="s">
        <v>75</v>
      </c>
      <c r="D43" s="7">
        <v>14023</v>
      </c>
      <c r="E43" s="7" t="s">
        <v>75</v>
      </c>
      <c r="F43" s="7">
        <v>14122</v>
      </c>
      <c r="G43" s="7" t="s">
        <v>75</v>
      </c>
      <c r="H43" s="7">
        <v>0</v>
      </c>
      <c r="I43" s="7" t="s">
        <v>75</v>
      </c>
    </row>
    <row r="44" spans="1:9" x14ac:dyDescent="0.3">
      <c r="A44" s="5" t="s">
        <v>68</v>
      </c>
      <c r="B44" s="8" t="s">
        <v>80</v>
      </c>
      <c r="C44" s="8" t="s">
        <v>75</v>
      </c>
      <c r="D44" s="8" t="s">
        <v>80</v>
      </c>
      <c r="E44" s="8" t="s">
        <v>75</v>
      </c>
      <c r="F44" s="8" t="s">
        <v>80</v>
      </c>
      <c r="G44" s="8" t="s">
        <v>75</v>
      </c>
      <c r="H44" s="8" t="s">
        <v>80</v>
      </c>
      <c r="I44" s="8" t="s">
        <v>75</v>
      </c>
    </row>
    <row r="46" spans="1:9" x14ac:dyDescent="0.3">
      <c r="A46" s="1" t="s">
        <v>83</v>
      </c>
    </row>
    <row r="47" spans="1:9" x14ac:dyDescent="0.3">
      <c r="A47" s="1" t="s">
        <v>80</v>
      </c>
      <c r="B47" s="2" t="s">
        <v>84</v>
      </c>
    </row>
    <row r="48" spans="1:9" x14ac:dyDescent="0.3">
      <c r="A48" s="1" t="s">
        <v>85</v>
      </c>
    </row>
    <row r="49" spans="1:2" x14ac:dyDescent="0.3">
      <c r="A49" s="1" t="s">
        <v>78</v>
      </c>
      <c r="B49" s="2" t="s">
        <v>86</v>
      </c>
    </row>
    <row r="50" spans="1:2" x14ac:dyDescent="0.3">
      <c r="A50" s="1" t="s">
        <v>81</v>
      </c>
      <c r="B50" s="2" t="s">
        <v>87</v>
      </c>
    </row>
    <row r="51" spans="1:2" x14ac:dyDescent="0.3">
      <c r="A51" s="1" t="s">
        <v>82</v>
      </c>
      <c r="B51" s="2" t="s">
        <v>88</v>
      </c>
    </row>
    <row r="52" spans="1:2" x14ac:dyDescent="0.3">
      <c r="A52" s="1" t="s">
        <v>79</v>
      </c>
      <c r="B52" s="2" t="s">
        <v>89</v>
      </c>
    </row>
  </sheetData>
  <mergeCells count="5">
    <mergeCell ref="B11:I11"/>
    <mergeCell ref="B12:C12"/>
    <mergeCell ref="D12:E12"/>
    <mergeCell ref="F12:G12"/>
    <mergeCell ref="H12:I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0"/>
  <sheetViews>
    <sheetView workbookViewId="0">
      <pane xSplit="1" ySplit="13" topLeftCell="B14" activePane="bottomRight" state="frozen"/>
      <selection pane="topRight"/>
      <selection pane="bottomLeft"/>
      <selection pane="bottomRight"/>
    </sheetView>
  </sheetViews>
  <sheetFormatPr defaultRowHeight="11.4" customHeight="1" x14ac:dyDescent="0.3"/>
  <cols>
    <col min="1" max="1" width="13" customWidth="1"/>
    <col min="2" max="2" width="10" customWidth="1"/>
    <col min="3" max="3" width="5" customWidth="1"/>
    <col min="4" max="4" width="10" customWidth="1"/>
    <col min="5" max="5" width="5" customWidth="1"/>
    <col min="6" max="6" width="10" customWidth="1"/>
    <col min="7" max="7" width="5" customWidth="1"/>
    <col min="8" max="8" width="10" customWidth="1"/>
    <col min="9" max="9" width="5" customWidth="1"/>
  </cols>
  <sheetData>
    <row r="1" spans="1:9" x14ac:dyDescent="0.3">
      <c r="A1" s="2" t="s">
        <v>71</v>
      </c>
    </row>
    <row r="2" spans="1:9" x14ac:dyDescent="0.3">
      <c r="A2" s="2" t="s">
        <v>72</v>
      </c>
      <c r="B2" s="1" t="s">
        <v>0</v>
      </c>
    </row>
    <row r="3" spans="1:9" x14ac:dyDescent="0.3">
      <c r="A3" s="2" t="s">
        <v>73</v>
      </c>
      <c r="B3" s="2" t="s">
        <v>6</v>
      </c>
    </row>
    <row r="4" spans="1:9" x14ac:dyDescent="0.3"/>
    <row r="5" spans="1:9" x14ac:dyDescent="0.3">
      <c r="A5" s="1" t="s">
        <v>12</v>
      </c>
      <c r="C5" s="2" t="s">
        <v>18</v>
      </c>
    </row>
    <row r="6" spans="1:9" x14ac:dyDescent="0.3">
      <c r="A6" s="1" t="s">
        <v>13</v>
      </c>
      <c r="C6" s="2" t="s">
        <v>22</v>
      </c>
    </row>
    <row r="7" spans="1:9" x14ac:dyDescent="0.3">
      <c r="A7" s="1" t="s">
        <v>14</v>
      </c>
      <c r="C7" s="2" t="s">
        <v>19</v>
      </c>
    </row>
    <row r="8" spans="1:9" x14ac:dyDescent="0.3">
      <c r="A8" s="1" t="s">
        <v>15</v>
      </c>
      <c r="C8" s="2" t="s">
        <v>19</v>
      </c>
    </row>
    <row r="9" spans="1:9" x14ac:dyDescent="0.3">
      <c r="A9" s="1" t="s">
        <v>16</v>
      </c>
      <c r="C9" s="2" t="s">
        <v>20</v>
      </c>
    </row>
    <row r="10" spans="1:9" x14ac:dyDescent="0.3"/>
    <row r="11" spans="1:9" x14ac:dyDescent="0.3">
      <c r="A11" s="3" t="s">
        <v>74</v>
      </c>
      <c r="B11" s="18" t="s">
        <v>70</v>
      </c>
      <c r="C11" s="18" t="s">
        <v>75</v>
      </c>
      <c r="D11" s="18" t="s">
        <v>70</v>
      </c>
      <c r="E11" s="18" t="s">
        <v>75</v>
      </c>
      <c r="F11" s="18" t="s">
        <v>70</v>
      </c>
      <c r="G11" s="18" t="s">
        <v>75</v>
      </c>
      <c r="H11" s="18" t="s">
        <v>70</v>
      </c>
      <c r="I11" s="18" t="s">
        <v>75</v>
      </c>
    </row>
    <row r="12" spans="1:9" x14ac:dyDescent="0.3">
      <c r="A12" s="3" t="s">
        <v>76</v>
      </c>
      <c r="B12" s="19" t="s">
        <v>19</v>
      </c>
      <c r="C12" s="19" t="s">
        <v>75</v>
      </c>
      <c r="D12" s="19" t="s">
        <v>34</v>
      </c>
      <c r="E12" s="19" t="s">
        <v>75</v>
      </c>
      <c r="F12" s="19" t="s">
        <v>35</v>
      </c>
      <c r="G12" s="19" t="s">
        <v>75</v>
      </c>
      <c r="H12" s="19" t="s">
        <v>36</v>
      </c>
      <c r="I12" s="19" t="s">
        <v>75</v>
      </c>
    </row>
    <row r="13" spans="1:9" x14ac:dyDescent="0.3">
      <c r="A13" s="4" t="s">
        <v>77</v>
      </c>
      <c r="B13" s="6" t="s">
        <v>75</v>
      </c>
      <c r="C13" s="6" t="s">
        <v>75</v>
      </c>
      <c r="D13" s="6" t="s">
        <v>75</v>
      </c>
      <c r="E13" s="6" t="s">
        <v>75</v>
      </c>
      <c r="F13" s="6" t="s">
        <v>75</v>
      </c>
      <c r="G13" s="6" t="s">
        <v>75</v>
      </c>
      <c r="H13" s="6" t="s">
        <v>75</v>
      </c>
      <c r="I13" s="6" t="s">
        <v>75</v>
      </c>
    </row>
    <row r="14" spans="1:9" x14ac:dyDescent="0.3">
      <c r="A14" s="5" t="s">
        <v>38</v>
      </c>
      <c r="B14" s="8">
        <v>33313</v>
      </c>
      <c r="C14" s="8" t="s">
        <v>75</v>
      </c>
      <c r="D14" s="8">
        <v>14102</v>
      </c>
      <c r="E14" s="8" t="s">
        <v>75</v>
      </c>
      <c r="F14" s="8">
        <v>19211</v>
      </c>
      <c r="G14" s="8" t="s">
        <v>75</v>
      </c>
      <c r="H14" s="8">
        <v>0</v>
      </c>
      <c r="I14" s="8" t="s">
        <v>75</v>
      </c>
    </row>
    <row r="15" spans="1:9" x14ac:dyDescent="0.3">
      <c r="A15" s="5" t="s">
        <v>39</v>
      </c>
      <c r="B15" s="7">
        <v>5345</v>
      </c>
      <c r="C15" s="7" t="s">
        <v>75</v>
      </c>
      <c r="D15" s="7">
        <v>2454</v>
      </c>
      <c r="E15" s="7" t="s">
        <v>75</v>
      </c>
      <c r="F15" s="7">
        <v>2891</v>
      </c>
      <c r="G15" s="7" t="s">
        <v>75</v>
      </c>
      <c r="H15" s="7">
        <v>0</v>
      </c>
      <c r="I15" s="7" t="s">
        <v>75</v>
      </c>
    </row>
    <row r="16" spans="1:9" x14ac:dyDescent="0.3">
      <c r="A16" s="5" t="s">
        <v>40</v>
      </c>
      <c r="B16" s="8">
        <v>14250</v>
      </c>
      <c r="C16" s="8" t="s">
        <v>75</v>
      </c>
      <c r="D16" s="8">
        <v>5672</v>
      </c>
      <c r="E16" s="8" t="s">
        <v>75</v>
      </c>
      <c r="F16" s="8">
        <v>8578</v>
      </c>
      <c r="G16" s="8" t="s">
        <v>75</v>
      </c>
      <c r="H16" s="8">
        <v>0</v>
      </c>
      <c r="I16" s="8" t="s">
        <v>75</v>
      </c>
    </row>
    <row r="17" spans="1:9" x14ac:dyDescent="0.3">
      <c r="A17" s="5" t="s">
        <v>41</v>
      </c>
      <c r="B17" s="7">
        <v>11236</v>
      </c>
      <c r="C17" s="7" t="s">
        <v>75</v>
      </c>
      <c r="D17" s="7">
        <v>4406</v>
      </c>
      <c r="E17" s="7" t="s">
        <v>75</v>
      </c>
      <c r="F17" s="7">
        <v>6830</v>
      </c>
      <c r="G17" s="7" t="s">
        <v>75</v>
      </c>
      <c r="H17" s="7">
        <v>0</v>
      </c>
      <c r="I17" s="7" t="s">
        <v>75</v>
      </c>
    </row>
    <row r="18" spans="1:9" x14ac:dyDescent="0.3">
      <c r="A18" s="5" t="s">
        <v>42</v>
      </c>
      <c r="B18" s="8">
        <v>188367</v>
      </c>
      <c r="C18" s="8" t="s">
        <v>75</v>
      </c>
      <c r="D18" s="8">
        <v>72968</v>
      </c>
      <c r="E18" s="8" t="s">
        <v>75</v>
      </c>
      <c r="F18" s="8">
        <v>115229</v>
      </c>
      <c r="G18" s="8" t="s">
        <v>75</v>
      </c>
      <c r="H18" s="8">
        <v>170</v>
      </c>
      <c r="I18" s="8" t="s">
        <v>75</v>
      </c>
    </row>
    <row r="19" spans="1:9" x14ac:dyDescent="0.3">
      <c r="A19" s="5" t="s">
        <v>43</v>
      </c>
      <c r="B19" s="7">
        <v>3117</v>
      </c>
      <c r="C19" s="7" t="s">
        <v>75</v>
      </c>
      <c r="D19" s="7">
        <v>1048</v>
      </c>
      <c r="E19" s="7" t="s">
        <v>75</v>
      </c>
      <c r="F19" s="7">
        <v>2069</v>
      </c>
      <c r="G19" s="7" t="s">
        <v>75</v>
      </c>
      <c r="H19" s="7">
        <v>0</v>
      </c>
      <c r="I19" s="7" t="s">
        <v>75</v>
      </c>
    </row>
    <row r="20" spans="1:9" x14ac:dyDescent="0.3">
      <c r="A20" s="5" t="s">
        <v>44</v>
      </c>
      <c r="B20" s="8">
        <v>3997</v>
      </c>
      <c r="C20" s="8" t="s">
        <v>90</v>
      </c>
      <c r="D20" s="8">
        <v>1534</v>
      </c>
      <c r="E20" s="8" t="s">
        <v>90</v>
      </c>
      <c r="F20" s="8">
        <v>2461</v>
      </c>
      <c r="G20" s="8" t="s">
        <v>90</v>
      </c>
      <c r="H20" s="8">
        <v>2</v>
      </c>
      <c r="I20" s="8" t="s">
        <v>90</v>
      </c>
    </row>
    <row r="21" spans="1:9" x14ac:dyDescent="0.3">
      <c r="A21" s="5" t="s">
        <v>45</v>
      </c>
      <c r="B21" s="7">
        <v>15935</v>
      </c>
      <c r="C21" s="7" t="s">
        <v>75</v>
      </c>
      <c r="D21" s="7">
        <v>6640</v>
      </c>
      <c r="E21" s="7" t="s">
        <v>75</v>
      </c>
      <c r="F21" s="7">
        <v>9295</v>
      </c>
      <c r="G21" s="7" t="s">
        <v>75</v>
      </c>
      <c r="H21" s="7">
        <v>0</v>
      </c>
      <c r="I21" s="7" t="s">
        <v>75</v>
      </c>
    </row>
    <row r="22" spans="1:9" x14ac:dyDescent="0.3">
      <c r="A22" s="5" t="s">
        <v>46</v>
      </c>
      <c r="B22" s="8">
        <v>168804</v>
      </c>
      <c r="C22" s="8" t="s">
        <v>79</v>
      </c>
      <c r="D22" s="8">
        <v>73947</v>
      </c>
      <c r="E22" s="8" t="s">
        <v>79</v>
      </c>
      <c r="F22" s="8">
        <v>94857</v>
      </c>
      <c r="G22" s="8" t="s">
        <v>79</v>
      </c>
      <c r="H22" s="8">
        <v>0</v>
      </c>
      <c r="I22" s="8" t="s">
        <v>79</v>
      </c>
    </row>
    <row r="23" spans="1:9" x14ac:dyDescent="0.3">
      <c r="A23" s="5" t="s">
        <v>47</v>
      </c>
      <c r="B23" s="7">
        <v>96598</v>
      </c>
      <c r="C23" s="7" t="s">
        <v>79</v>
      </c>
      <c r="D23" s="7">
        <v>36414</v>
      </c>
      <c r="E23" s="7" t="s">
        <v>79</v>
      </c>
      <c r="F23" s="7">
        <v>60184</v>
      </c>
      <c r="G23" s="7" t="s">
        <v>79</v>
      </c>
      <c r="H23" s="7">
        <v>0</v>
      </c>
      <c r="I23" s="7" t="s">
        <v>79</v>
      </c>
    </row>
    <row r="24" spans="1:9" x14ac:dyDescent="0.3">
      <c r="A24" s="5" t="s">
        <v>48</v>
      </c>
      <c r="B24" s="8" t="s">
        <v>80</v>
      </c>
      <c r="C24" s="8" t="s">
        <v>75</v>
      </c>
      <c r="D24" s="8" t="s">
        <v>80</v>
      </c>
      <c r="E24" s="8" t="s">
        <v>75</v>
      </c>
      <c r="F24" s="8" t="s">
        <v>80</v>
      </c>
      <c r="G24" s="8" t="s">
        <v>75</v>
      </c>
      <c r="H24" s="8" t="s">
        <v>80</v>
      </c>
      <c r="I24" s="8" t="s">
        <v>75</v>
      </c>
    </row>
    <row r="25" spans="1:9" x14ac:dyDescent="0.3">
      <c r="A25" s="5" t="s">
        <v>49</v>
      </c>
      <c r="B25" s="7">
        <v>131275</v>
      </c>
      <c r="C25" s="7" t="s">
        <v>75</v>
      </c>
      <c r="D25" s="7">
        <v>58418</v>
      </c>
      <c r="E25" s="7" t="s">
        <v>75</v>
      </c>
      <c r="F25" s="7">
        <v>72857</v>
      </c>
      <c r="G25" s="7" t="s">
        <v>75</v>
      </c>
      <c r="H25" s="7">
        <v>0</v>
      </c>
      <c r="I25" s="7" t="s">
        <v>75</v>
      </c>
    </row>
    <row r="26" spans="1:9" x14ac:dyDescent="0.3">
      <c r="A26" s="5" t="s">
        <v>50</v>
      </c>
      <c r="B26" s="8">
        <v>8371</v>
      </c>
      <c r="C26" s="8" t="s">
        <v>75</v>
      </c>
      <c r="D26" s="8">
        <v>2855</v>
      </c>
      <c r="E26" s="8" t="s">
        <v>75</v>
      </c>
      <c r="F26" s="8">
        <v>5515</v>
      </c>
      <c r="G26" s="8" t="s">
        <v>75</v>
      </c>
      <c r="H26" s="8">
        <v>1</v>
      </c>
      <c r="I26" s="8" t="s">
        <v>75</v>
      </c>
    </row>
    <row r="27" spans="1:9" x14ac:dyDescent="0.3">
      <c r="A27" s="5" t="s">
        <v>51</v>
      </c>
      <c r="B27" s="7">
        <v>2203</v>
      </c>
      <c r="C27" s="7" t="s">
        <v>75</v>
      </c>
      <c r="D27" s="7">
        <v>900</v>
      </c>
      <c r="E27" s="7" t="s">
        <v>75</v>
      </c>
      <c r="F27" s="7">
        <v>1303</v>
      </c>
      <c r="G27" s="7" t="s">
        <v>75</v>
      </c>
      <c r="H27" s="7">
        <v>0</v>
      </c>
      <c r="I27" s="7" t="s">
        <v>75</v>
      </c>
    </row>
    <row r="28" spans="1:9" x14ac:dyDescent="0.3">
      <c r="A28" s="5" t="s">
        <v>52</v>
      </c>
      <c r="B28" s="8">
        <v>2468</v>
      </c>
      <c r="C28" s="8" t="s">
        <v>75</v>
      </c>
      <c r="D28" s="8">
        <v>673</v>
      </c>
      <c r="E28" s="8" t="s">
        <v>75</v>
      </c>
      <c r="F28" s="8">
        <v>1795</v>
      </c>
      <c r="G28" s="8" t="s">
        <v>75</v>
      </c>
      <c r="H28" s="8">
        <v>0</v>
      </c>
      <c r="I28" s="8" t="s">
        <v>75</v>
      </c>
    </row>
    <row r="29" spans="1:9" x14ac:dyDescent="0.3">
      <c r="A29" s="5" t="s">
        <v>53</v>
      </c>
      <c r="B29" s="7">
        <v>4181</v>
      </c>
      <c r="C29" s="7" t="s">
        <v>75</v>
      </c>
      <c r="D29" s="7">
        <v>1635</v>
      </c>
      <c r="E29" s="7" t="s">
        <v>75</v>
      </c>
      <c r="F29" s="7">
        <v>2546</v>
      </c>
      <c r="G29" s="7" t="s">
        <v>75</v>
      </c>
      <c r="H29" s="7">
        <v>0</v>
      </c>
      <c r="I29" s="7" t="s">
        <v>75</v>
      </c>
    </row>
    <row r="30" spans="1:9" x14ac:dyDescent="0.3">
      <c r="A30" s="5" t="s">
        <v>54</v>
      </c>
      <c r="B30" s="8">
        <v>5485</v>
      </c>
      <c r="C30" s="8" t="s">
        <v>75</v>
      </c>
      <c r="D30" s="8">
        <v>2261</v>
      </c>
      <c r="E30" s="8" t="s">
        <v>75</v>
      </c>
      <c r="F30" s="8">
        <v>3224</v>
      </c>
      <c r="G30" s="8" t="s">
        <v>75</v>
      </c>
      <c r="H30" s="8">
        <v>0</v>
      </c>
      <c r="I30" s="8" t="s">
        <v>75</v>
      </c>
    </row>
    <row r="31" spans="1:9" x14ac:dyDescent="0.3">
      <c r="A31" s="5" t="s">
        <v>55</v>
      </c>
      <c r="B31" s="7" t="s">
        <v>80</v>
      </c>
      <c r="C31" s="7" t="s">
        <v>75</v>
      </c>
      <c r="D31" s="7" t="s">
        <v>80</v>
      </c>
      <c r="E31" s="7" t="s">
        <v>75</v>
      </c>
      <c r="F31" s="7" t="s">
        <v>80</v>
      </c>
      <c r="G31" s="7" t="s">
        <v>75</v>
      </c>
      <c r="H31" s="7" t="s">
        <v>80</v>
      </c>
      <c r="I31" s="7" t="s">
        <v>75</v>
      </c>
    </row>
    <row r="32" spans="1:9" x14ac:dyDescent="0.3">
      <c r="A32" s="5" t="s">
        <v>56</v>
      </c>
      <c r="B32" s="8">
        <v>45870</v>
      </c>
      <c r="C32" s="8" t="s">
        <v>75</v>
      </c>
      <c r="D32" s="8">
        <v>0</v>
      </c>
      <c r="E32" s="8" t="s">
        <v>75</v>
      </c>
      <c r="F32" s="8">
        <v>0</v>
      </c>
      <c r="G32" s="8" t="s">
        <v>75</v>
      </c>
      <c r="H32" s="8">
        <v>45870</v>
      </c>
      <c r="I32" s="8" t="s">
        <v>75</v>
      </c>
    </row>
    <row r="33" spans="1:9" x14ac:dyDescent="0.3">
      <c r="A33" s="5" t="s">
        <v>57</v>
      </c>
      <c r="B33" s="7">
        <v>17369</v>
      </c>
      <c r="C33" s="7" t="s">
        <v>75</v>
      </c>
      <c r="D33" s="7">
        <v>7340</v>
      </c>
      <c r="E33" s="7" t="s">
        <v>75</v>
      </c>
      <c r="F33" s="7">
        <v>10029</v>
      </c>
      <c r="G33" s="7" t="s">
        <v>75</v>
      </c>
      <c r="H33" s="7">
        <v>0</v>
      </c>
      <c r="I33" s="7" t="s">
        <v>75</v>
      </c>
    </row>
    <row r="34" spans="1:9" x14ac:dyDescent="0.3">
      <c r="A34" s="5" t="s">
        <v>58</v>
      </c>
      <c r="B34" s="8">
        <v>19004</v>
      </c>
      <c r="C34" s="8" t="s">
        <v>75</v>
      </c>
      <c r="D34" s="8">
        <v>7354</v>
      </c>
      <c r="E34" s="8" t="s">
        <v>75</v>
      </c>
      <c r="F34" s="8">
        <v>11650</v>
      </c>
      <c r="G34" s="8" t="s">
        <v>75</v>
      </c>
      <c r="H34" s="8">
        <v>0</v>
      </c>
      <c r="I34" s="8" t="s">
        <v>75</v>
      </c>
    </row>
    <row r="35" spans="1:9" x14ac:dyDescent="0.3">
      <c r="A35" s="5" t="s">
        <v>59</v>
      </c>
      <c r="B35" s="7">
        <v>38602</v>
      </c>
      <c r="C35" s="7" t="s">
        <v>75</v>
      </c>
      <c r="D35" s="7">
        <v>14394</v>
      </c>
      <c r="E35" s="7" t="s">
        <v>75</v>
      </c>
      <c r="F35" s="7">
        <v>24208</v>
      </c>
      <c r="G35" s="7" t="s">
        <v>75</v>
      </c>
      <c r="H35" s="7">
        <v>0</v>
      </c>
      <c r="I35" s="7" t="s">
        <v>75</v>
      </c>
    </row>
    <row r="36" spans="1:9" x14ac:dyDescent="0.3">
      <c r="A36" s="5" t="s">
        <v>60</v>
      </c>
      <c r="B36" s="8">
        <v>4224</v>
      </c>
      <c r="C36" s="8" t="s">
        <v>75</v>
      </c>
      <c r="D36" s="8">
        <v>1764</v>
      </c>
      <c r="E36" s="8" t="s">
        <v>75</v>
      </c>
      <c r="F36" s="8">
        <v>2460</v>
      </c>
      <c r="G36" s="8" t="s">
        <v>75</v>
      </c>
      <c r="H36" s="8">
        <v>0</v>
      </c>
      <c r="I36" s="8" t="s">
        <v>75</v>
      </c>
    </row>
    <row r="37" spans="1:9" x14ac:dyDescent="0.3">
      <c r="A37" s="5" t="s">
        <v>61</v>
      </c>
      <c r="B37" s="7">
        <v>7499</v>
      </c>
      <c r="C37" s="7" t="s">
        <v>75</v>
      </c>
      <c r="D37" s="7">
        <v>2581</v>
      </c>
      <c r="E37" s="7" t="s">
        <v>75</v>
      </c>
      <c r="F37" s="7">
        <v>4918</v>
      </c>
      <c r="G37" s="7" t="s">
        <v>75</v>
      </c>
      <c r="H37" s="7">
        <v>0</v>
      </c>
      <c r="I37" s="7" t="s">
        <v>75</v>
      </c>
    </row>
    <row r="38" spans="1:9" x14ac:dyDescent="0.3">
      <c r="A38" s="5" t="s">
        <v>62</v>
      </c>
      <c r="B38" s="8" t="s">
        <v>80</v>
      </c>
      <c r="C38" s="8" t="s">
        <v>75</v>
      </c>
      <c r="D38" s="8" t="s">
        <v>80</v>
      </c>
      <c r="E38" s="8" t="s">
        <v>75</v>
      </c>
      <c r="F38" s="8" t="s">
        <v>80</v>
      </c>
      <c r="G38" s="8" t="s">
        <v>75</v>
      </c>
      <c r="H38" s="8" t="s">
        <v>80</v>
      </c>
      <c r="I38" s="8" t="s">
        <v>75</v>
      </c>
    </row>
    <row r="39" spans="1:9" x14ac:dyDescent="0.3">
      <c r="A39" s="5" t="s">
        <v>63</v>
      </c>
      <c r="B39" s="7">
        <v>17228</v>
      </c>
      <c r="C39" s="7" t="s">
        <v>75</v>
      </c>
      <c r="D39" s="7">
        <v>7225</v>
      </c>
      <c r="E39" s="7" t="s">
        <v>75</v>
      </c>
      <c r="F39" s="7">
        <v>10002</v>
      </c>
      <c r="G39" s="7" t="s">
        <v>75</v>
      </c>
      <c r="H39" s="7">
        <v>1</v>
      </c>
      <c r="I39" s="7" t="s">
        <v>75</v>
      </c>
    </row>
    <row r="40" spans="1:9" x14ac:dyDescent="0.3">
      <c r="A40" s="5" t="s">
        <v>64</v>
      </c>
      <c r="B40" s="8">
        <v>36165</v>
      </c>
      <c r="C40" s="8" t="s">
        <v>75</v>
      </c>
      <c r="D40" s="8">
        <v>13795</v>
      </c>
      <c r="E40" s="8" t="s">
        <v>75</v>
      </c>
      <c r="F40" s="8">
        <v>22370</v>
      </c>
      <c r="G40" s="8" t="s">
        <v>75</v>
      </c>
      <c r="H40" s="8">
        <v>0</v>
      </c>
      <c r="I40" s="8" t="s">
        <v>75</v>
      </c>
    </row>
    <row r="41" spans="1:9" x14ac:dyDescent="0.3">
      <c r="A41" s="5" t="s">
        <v>65</v>
      </c>
      <c r="B41" s="7" t="s">
        <v>80</v>
      </c>
      <c r="C41" s="7" t="s">
        <v>75</v>
      </c>
      <c r="D41" s="7" t="s">
        <v>80</v>
      </c>
      <c r="E41" s="7" t="s">
        <v>75</v>
      </c>
      <c r="F41" s="7" t="s">
        <v>80</v>
      </c>
      <c r="G41" s="7" t="s">
        <v>75</v>
      </c>
      <c r="H41" s="7" t="s">
        <v>80</v>
      </c>
      <c r="I41" s="7" t="s">
        <v>75</v>
      </c>
    </row>
    <row r="42" spans="1:9" x14ac:dyDescent="0.3">
      <c r="A42" s="5" t="s">
        <v>66</v>
      </c>
      <c r="B42" s="8">
        <v>688</v>
      </c>
      <c r="C42" s="8" t="s">
        <v>75</v>
      </c>
      <c r="D42" s="8">
        <v>309</v>
      </c>
      <c r="E42" s="8" t="s">
        <v>75</v>
      </c>
      <c r="F42" s="8">
        <v>379</v>
      </c>
      <c r="G42" s="8" t="s">
        <v>75</v>
      </c>
      <c r="H42" s="8">
        <v>0</v>
      </c>
      <c r="I42" s="8" t="s">
        <v>75</v>
      </c>
    </row>
    <row r="43" spans="1:9" x14ac:dyDescent="0.3">
      <c r="A43" s="5" t="s">
        <v>67</v>
      </c>
      <c r="B43" s="7">
        <v>11817</v>
      </c>
      <c r="C43" s="7" t="s">
        <v>75</v>
      </c>
      <c r="D43" s="7">
        <v>4474</v>
      </c>
      <c r="E43" s="7" t="s">
        <v>75</v>
      </c>
      <c r="F43" s="7">
        <v>7343</v>
      </c>
      <c r="G43" s="7" t="s">
        <v>75</v>
      </c>
      <c r="H43" s="7">
        <v>0</v>
      </c>
      <c r="I43" s="7" t="s">
        <v>75</v>
      </c>
    </row>
    <row r="44" spans="1:9" x14ac:dyDescent="0.3">
      <c r="A44" s="5" t="s">
        <v>68</v>
      </c>
      <c r="B44" s="8" t="s">
        <v>80</v>
      </c>
      <c r="C44" s="8" t="s">
        <v>75</v>
      </c>
      <c r="D44" s="8" t="s">
        <v>80</v>
      </c>
      <c r="E44" s="8" t="s">
        <v>75</v>
      </c>
      <c r="F44" s="8" t="s">
        <v>80</v>
      </c>
      <c r="G44" s="8" t="s">
        <v>75</v>
      </c>
      <c r="H44" s="8" t="s">
        <v>80</v>
      </c>
      <c r="I44" s="8" t="s">
        <v>75</v>
      </c>
    </row>
    <row r="46" spans="1:9" x14ac:dyDescent="0.3">
      <c r="A46" s="1" t="s">
        <v>83</v>
      </c>
    </row>
    <row r="47" spans="1:9" x14ac:dyDescent="0.3">
      <c r="A47" s="1" t="s">
        <v>80</v>
      </c>
      <c r="B47" s="2" t="s">
        <v>84</v>
      </c>
    </row>
    <row r="48" spans="1:9" x14ac:dyDescent="0.3">
      <c r="A48" s="1" t="s">
        <v>85</v>
      </c>
    </row>
    <row r="49" spans="1:2" x14ac:dyDescent="0.3">
      <c r="A49" s="1" t="s">
        <v>79</v>
      </c>
      <c r="B49" s="2" t="s">
        <v>89</v>
      </c>
    </row>
    <row r="50" spans="1:2" x14ac:dyDescent="0.3">
      <c r="A50" s="1" t="s">
        <v>90</v>
      </c>
      <c r="B50" s="2" t="s">
        <v>91</v>
      </c>
    </row>
  </sheetData>
  <mergeCells count="5">
    <mergeCell ref="B11:I11"/>
    <mergeCell ref="B12:C12"/>
    <mergeCell ref="D12:E12"/>
    <mergeCell ref="F12:G12"/>
    <mergeCell ref="H12:I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0"/>
  <sheetViews>
    <sheetView workbookViewId="0">
      <pane xSplit="1" ySplit="13" topLeftCell="B14" activePane="bottomRight" state="frozen"/>
      <selection pane="topRight"/>
      <selection pane="bottomLeft"/>
      <selection pane="bottomRight"/>
    </sheetView>
  </sheetViews>
  <sheetFormatPr defaultRowHeight="11.4" customHeight="1" x14ac:dyDescent="0.3"/>
  <cols>
    <col min="1" max="1" width="13" customWidth="1"/>
    <col min="2" max="2" width="10" customWidth="1"/>
    <col min="3" max="3" width="5" customWidth="1"/>
    <col min="4" max="4" width="10" customWidth="1"/>
    <col min="5" max="5" width="5" customWidth="1"/>
    <col min="6" max="6" width="10" customWidth="1"/>
    <col min="7" max="7" width="5" customWidth="1"/>
    <col min="8" max="8" width="10" customWidth="1"/>
    <col min="9" max="9" width="5" customWidth="1"/>
  </cols>
  <sheetData>
    <row r="1" spans="1:9" x14ac:dyDescent="0.3">
      <c r="A1" s="2" t="s">
        <v>71</v>
      </c>
    </row>
    <row r="2" spans="1:9" x14ac:dyDescent="0.3">
      <c r="A2" s="2" t="s">
        <v>72</v>
      </c>
      <c r="B2" s="1" t="s">
        <v>0</v>
      </c>
    </row>
    <row r="3" spans="1:9" x14ac:dyDescent="0.3">
      <c r="A3" s="2" t="s">
        <v>73</v>
      </c>
      <c r="B3" s="2" t="s">
        <v>6</v>
      </c>
    </row>
    <row r="4" spans="1:9" x14ac:dyDescent="0.3"/>
    <row r="5" spans="1:9" x14ac:dyDescent="0.3">
      <c r="A5" s="1" t="s">
        <v>12</v>
      </c>
      <c r="C5" s="2" t="s">
        <v>18</v>
      </c>
    </row>
    <row r="6" spans="1:9" x14ac:dyDescent="0.3">
      <c r="A6" s="1" t="s">
        <v>13</v>
      </c>
      <c r="C6" s="2" t="s">
        <v>24</v>
      </c>
    </row>
    <row r="7" spans="1:9" x14ac:dyDescent="0.3">
      <c r="A7" s="1" t="s">
        <v>14</v>
      </c>
      <c r="C7" s="2" t="s">
        <v>19</v>
      </c>
    </row>
    <row r="8" spans="1:9" x14ac:dyDescent="0.3">
      <c r="A8" s="1" t="s">
        <v>15</v>
      </c>
      <c r="C8" s="2" t="s">
        <v>19</v>
      </c>
    </row>
    <row r="9" spans="1:9" x14ac:dyDescent="0.3">
      <c r="A9" s="1" t="s">
        <v>16</v>
      </c>
      <c r="C9" s="2" t="s">
        <v>20</v>
      </c>
    </row>
    <row r="10" spans="1:9" x14ac:dyDescent="0.3"/>
    <row r="11" spans="1:9" x14ac:dyDescent="0.3">
      <c r="A11" s="3" t="s">
        <v>74</v>
      </c>
      <c r="B11" s="18" t="s">
        <v>70</v>
      </c>
      <c r="C11" s="18" t="s">
        <v>75</v>
      </c>
      <c r="D11" s="18" t="s">
        <v>70</v>
      </c>
      <c r="E11" s="18" t="s">
        <v>75</v>
      </c>
      <c r="F11" s="18" t="s">
        <v>70</v>
      </c>
      <c r="G11" s="18" t="s">
        <v>75</v>
      </c>
      <c r="H11" s="18" t="s">
        <v>70</v>
      </c>
      <c r="I11" s="18" t="s">
        <v>75</v>
      </c>
    </row>
    <row r="12" spans="1:9" x14ac:dyDescent="0.3">
      <c r="A12" s="3" t="s">
        <v>76</v>
      </c>
      <c r="B12" s="19" t="s">
        <v>19</v>
      </c>
      <c r="C12" s="19" t="s">
        <v>75</v>
      </c>
      <c r="D12" s="19" t="s">
        <v>34</v>
      </c>
      <c r="E12" s="19" t="s">
        <v>75</v>
      </c>
      <c r="F12" s="19" t="s">
        <v>35</v>
      </c>
      <c r="G12" s="19" t="s">
        <v>75</v>
      </c>
      <c r="H12" s="19" t="s">
        <v>36</v>
      </c>
      <c r="I12" s="19" t="s">
        <v>75</v>
      </c>
    </row>
    <row r="13" spans="1:9" x14ac:dyDescent="0.3">
      <c r="A13" s="4" t="s">
        <v>77</v>
      </c>
      <c r="B13" s="6" t="s">
        <v>75</v>
      </c>
      <c r="C13" s="6" t="s">
        <v>75</v>
      </c>
      <c r="D13" s="6" t="s">
        <v>75</v>
      </c>
      <c r="E13" s="6" t="s">
        <v>75</v>
      </c>
      <c r="F13" s="6" t="s">
        <v>75</v>
      </c>
      <c r="G13" s="6" t="s">
        <v>75</v>
      </c>
      <c r="H13" s="6" t="s">
        <v>75</v>
      </c>
      <c r="I13" s="6" t="s">
        <v>75</v>
      </c>
    </row>
    <row r="14" spans="1:9" x14ac:dyDescent="0.3">
      <c r="A14" s="5" t="s">
        <v>38</v>
      </c>
      <c r="B14" s="8">
        <v>9297</v>
      </c>
      <c r="C14" s="8" t="s">
        <v>75</v>
      </c>
      <c r="D14" s="8">
        <v>4464</v>
      </c>
      <c r="E14" s="8" t="s">
        <v>75</v>
      </c>
      <c r="F14" s="8">
        <v>4833</v>
      </c>
      <c r="G14" s="8" t="s">
        <v>75</v>
      </c>
      <c r="H14" s="8">
        <v>0</v>
      </c>
      <c r="I14" s="8" t="s">
        <v>75</v>
      </c>
    </row>
    <row r="15" spans="1:9" x14ac:dyDescent="0.3">
      <c r="A15" s="5" t="s">
        <v>39</v>
      </c>
      <c r="B15" s="7">
        <v>1923</v>
      </c>
      <c r="C15" s="7" t="s">
        <v>75</v>
      </c>
      <c r="D15" s="7">
        <v>1014</v>
      </c>
      <c r="E15" s="7" t="s">
        <v>75</v>
      </c>
      <c r="F15" s="7">
        <v>909</v>
      </c>
      <c r="G15" s="7" t="s">
        <v>75</v>
      </c>
      <c r="H15" s="7">
        <v>0</v>
      </c>
      <c r="I15" s="7" t="s">
        <v>75</v>
      </c>
    </row>
    <row r="16" spans="1:9" x14ac:dyDescent="0.3">
      <c r="A16" s="5" t="s">
        <v>40</v>
      </c>
      <c r="B16" s="8">
        <v>10128</v>
      </c>
      <c r="C16" s="8" t="s">
        <v>75</v>
      </c>
      <c r="D16" s="8">
        <v>5244</v>
      </c>
      <c r="E16" s="8" t="s">
        <v>75</v>
      </c>
      <c r="F16" s="8">
        <v>4884</v>
      </c>
      <c r="G16" s="8" t="s">
        <v>75</v>
      </c>
      <c r="H16" s="8">
        <v>0</v>
      </c>
      <c r="I16" s="8" t="s">
        <v>75</v>
      </c>
    </row>
    <row r="17" spans="1:9" x14ac:dyDescent="0.3">
      <c r="A17" s="5" t="s">
        <v>41</v>
      </c>
      <c r="B17" s="7">
        <v>10932</v>
      </c>
      <c r="C17" s="7" t="s">
        <v>75</v>
      </c>
      <c r="D17" s="7">
        <v>4304</v>
      </c>
      <c r="E17" s="7" t="s">
        <v>75</v>
      </c>
      <c r="F17" s="7">
        <v>6628</v>
      </c>
      <c r="G17" s="7" t="s">
        <v>75</v>
      </c>
      <c r="H17" s="7">
        <v>0</v>
      </c>
      <c r="I17" s="7" t="s">
        <v>75</v>
      </c>
    </row>
    <row r="18" spans="1:9" x14ac:dyDescent="0.3">
      <c r="A18" s="5" t="s">
        <v>42</v>
      </c>
      <c r="B18" s="8">
        <v>70072</v>
      </c>
      <c r="C18" s="8" t="s">
        <v>75</v>
      </c>
      <c r="D18" s="8">
        <v>39752</v>
      </c>
      <c r="E18" s="8" t="s">
        <v>75</v>
      </c>
      <c r="F18" s="8">
        <v>30265</v>
      </c>
      <c r="G18" s="8" t="s">
        <v>75</v>
      </c>
      <c r="H18" s="8">
        <v>55</v>
      </c>
      <c r="I18" s="8" t="s">
        <v>75</v>
      </c>
    </row>
    <row r="19" spans="1:9" x14ac:dyDescent="0.3">
      <c r="A19" s="5" t="s">
        <v>43</v>
      </c>
      <c r="B19" s="7">
        <v>579</v>
      </c>
      <c r="C19" s="7" t="s">
        <v>75</v>
      </c>
      <c r="D19" s="7">
        <v>319</v>
      </c>
      <c r="E19" s="7" t="s">
        <v>75</v>
      </c>
      <c r="F19" s="7">
        <v>260</v>
      </c>
      <c r="G19" s="7" t="s">
        <v>75</v>
      </c>
      <c r="H19" s="7">
        <v>0</v>
      </c>
      <c r="I19" s="7" t="s">
        <v>75</v>
      </c>
    </row>
    <row r="20" spans="1:9" x14ac:dyDescent="0.3">
      <c r="A20" s="5" t="s">
        <v>44</v>
      </c>
      <c r="B20" s="8">
        <v>41506</v>
      </c>
      <c r="C20" s="8" t="s">
        <v>90</v>
      </c>
      <c r="D20" s="8">
        <v>20785</v>
      </c>
      <c r="E20" s="8" t="s">
        <v>90</v>
      </c>
      <c r="F20" s="8">
        <v>20721</v>
      </c>
      <c r="G20" s="8" t="s">
        <v>90</v>
      </c>
      <c r="H20" s="8">
        <v>0</v>
      </c>
      <c r="I20" s="8" t="s">
        <v>75</v>
      </c>
    </row>
    <row r="21" spans="1:9" x14ac:dyDescent="0.3">
      <c r="A21" s="5" t="s">
        <v>45</v>
      </c>
      <c r="B21" s="7">
        <v>893</v>
      </c>
      <c r="C21" s="7" t="s">
        <v>75</v>
      </c>
      <c r="D21" s="7">
        <v>487</v>
      </c>
      <c r="E21" s="7" t="s">
        <v>75</v>
      </c>
      <c r="F21" s="7">
        <v>406</v>
      </c>
      <c r="G21" s="7" t="s">
        <v>75</v>
      </c>
      <c r="H21" s="7">
        <v>0</v>
      </c>
      <c r="I21" s="7" t="s">
        <v>75</v>
      </c>
    </row>
    <row r="22" spans="1:9" x14ac:dyDescent="0.3">
      <c r="A22" s="5" t="s">
        <v>46</v>
      </c>
      <c r="B22" s="8">
        <v>58636</v>
      </c>
      <c r="C22" s="8" t="s">
        <v>79</v>
      </c>
      <c r="D22" s="8">
        <v>25962</v>
      </c>
      <c r="E22" s="8" t="s">
        <v>79</v>
      </c>
      <c r="F22" s="8">
        <v>32674</v>
      </c>
      <c r="G22" s="8" t="s">
        <v>79</v>
      </c>
      <c r="H22" s="8">
        <v>0</v>
      </c>
      <c r="I22" s="8" t="s">
        <v>79</v>
      </c>
    </row>
    <row r="23" spans="1:9" x14ac:dyDescent="0.3">
      <c r="A23" s="5" t="s">
        <v>47</v>
      </c>
      <c r="B23" s="7">
        <v>104777</v>
      </c>
      <c r="C23" s="7" t="s">
        <v>79</v>
      </c>
      <c r="D23" s="7">
        <v>48210</v>
      </c>
      <c r="E23" s="7" t="s">
        <v>79</v>
      </c>
      <c r="F23" s="7">
        <v>56567</v>
      </c>
      <c r="G23" s="7" t="s">
        <v>79</v>
      </c>
      <c r="H23" s="7">
        <v>0</v>
      </c>
      <c r="I23" s="7" t="s">
        <v>79</v>
      </c>
    </row>
    <row r="24" spans="1:9" x14ac:dyDescent="0.3">
      <c r="A24" s="5" t="s">
        <v>48</v>
      </c>
      <c r="B24" s="8" t="s">
        <v>80</v>
      </c>
      <c r="C24" s="8" t="s">
        <v>75</v>
      </c>
      <c r="D24" s="8" t="s">
        <v>80</v>
      </c>
      <c r="E24" s="8" t="s">
        <v>75</v>
      </c>
      <c r="F24" s="8" t="s">
        <v>80</v>
      </c>
      <c r="G24" s="8" t="s">
        <v>75</v>
      </c>
      <c r="H24" s="8" t="s">
        <v>80</v>
      </c>
      <c r="I24" s="8" t="s">
        <v>75</v>
      </c>
    </row>
    <row r="25" spans="1:9" x14ac:dyDescent="0.3">
      <c r="A25" s="5" t="s">
        <v>49</v>
      </c>
      <c r="B25" s="7">
        <v>25466</v>
      </c>
      <c r="C25" s="7" t="s">
        <v>75</v>
      </c>
      <c r="D25" s="7">
        <v>11746</v>
      </c>
      <c r="E25" s="7" t="s">
        <v>75</v>
      </c>
      <c r="F25" s="7">
        <v>13720</v>
      </c>
      <c r="G25" s="7" t="s">
        <v>75</v>
      </c>
      <c r="H25" s="7">
        <v>0</v>
      </c>
      <c r="I25" s="7" t="s">
        <v>75</v>
      </c>
    </row>
    <row r="26" spans="1:9" x14ac:dyDescent="0.3">
      <c r="A26" s="5" t="s">
        <v>50</v>
      </c>
      <c r="B26" s="8">
        <v>1956</v>
      </c>
      <c r="C26" s="8" t="s">
        <v>75</v>
      </c>
      <c r="D26" s="8">
        <v>1342</v>
      </c>
      <c r="E26" s="8" t="s">
        <v>75</v>
      </c>
      <c r="F26" s="8">
        <v>614</v>
      </c>
      <c r="G26" s="8" t="s">
        <v>75</v>
      </c>
      <c r="H26" s="8">
        <v>0</v>
      </c>
      <c r="I26" s="8" t="s">
        <v>75</v>
      </c>
    </row>
    <row r="27" spans="1:9" x14ac:dyDescent="0.3">
      <c r="A27" s="5" t="s">
        <v>51</v>
      </c>
      <c r="B27" s="7">
        <v>1985</v>
      </c>
      <c r="C27" s="7" t="s">
        <v>75</v>
      </c>
      <c r="D27" s="7">
        <v>1523</v>
      </c>
      <c r="E27" s="7" t="s">
        <v>75</v>
      </c>
      <c r="F27" s="7">
        <v>462</v>
      </c>
      <c r="G27" s="7" t="s">
        <v>75</v>
      </c>
      <c r="H27" s="7">
        <v>0</v>
      </c>
      <c r="I27" s="7" t="s">
        <v>75</v>
      </c>
    </row>
    <row r="28" spans="1:9" x14ac:dyDescent="0.3">
      <c r="A28" s="5" t="s">
        <v>52</v>
      </c>
      <c r="B28" s="8">
        <v>1970</v>
      </c>
      <c r="C28" s="8" t="s">
        <v>75</v>
      </c>
      <c r="D28" s="8">
        <v>1106</v>
      </c>
      <c r="E28" s="8" t="s">
        <v>75</v>
      </c>
      <c r="F28" s="8">
        <v>864</v>
      </c>
      <c r="G28" s="8" t="s">
        <v>75</v>
      </c>
      <c r="H28" s="8">
        <v>0</v>
      </c>
      <c r="I28" s="8" t="s">
        <v>75</v>
      </c>
    </row>
    <row r="29" spans="1:9" x14ac:dyDescent="0.3">
      <c r="A29" s="5" t="s">
        <v>53</v>
      </c>
      <c r="B29" s="7">
        <v>633</v>
      </c>
      <c r="C29" s="7" t="s">
        <v>75</v>
      </c>
      <c r="D29" s="7">
        <v>262</v>
      </c>
      <c r="E29" s="7" t="s">
        <v>75</v>
      </c>
      <c r="F29" s="7">
        <v>371</v>
      </c>
      <c r="G29" s="7" t="s">
        <v>75</v>
      </c>
      <c r="H29" s="7">
        <v>0</v>
      </c>
      <c r="I29" s="7" t="s">
        <v>75</v>
      </c>
    </row>
    <row r="30" spans="1:9" x14ac:dyDescent="0.3">
      <c r="A30" s="5" t="s">
        <v>54</v>
      </c>
      <c r="B30" s="8">
        <v>10148</v>
      </c>
      <c r="C30" s="8" t="s">
        <v>75</v>
      </c>
      <c r="D30" s="8">
        <v>5301</v>
      </c>
      <c r="E30" s="8" t="s">
        <v>75</v>
      </c>
      <c r="F30" s="8">
        <v>4847</v>
      </c>
      <c r="G30" s="8" t="s">
        <v>75</v>
      </c>
      <c r="H30" s="8">
        <v>0</v>
      </c>
      <c r="I30" s="8" t="s">
        <v>75</v>
      </c>
    </row>
    <row r="31" spans="1:9" x14ac:dyDescent="0.3">
      <c r="A31" s="5" t="s">
        <v>55</v>
      </c>
      <c r="B31" s="7" t="s">
        <v>80</v>
      </c>
      <c r="C31" s="7" t="s">
        <v>75</v>
      </c>
      <c r="D31" s="7" t="s">
        <v>80</v>
      </c>
      <c r="E31" s="7" t="s">
        <v>75</v>
      </c>
      <c r="F31" s="7" t="s">
        <v>80</v>
      </c>
      <c r="G31" s="7" t="s">
        <v>75</v>
      </c>
      <c r="H31" s="7" t="s">
        <v>80</v>
      </c>
      <c r="I31" s="7" t="s">
        <v>75</v>
      </c>
    </row>
    <row r="32" spans="1:9" x14ac:dyDescent="0.3">
      <c r="A32" s="5" t="s">
        <v>56</v>
      </c>
      <c r="B32" s="8">
        <v>21871</v>
      </c>
      <c r="C32" s="8" t="s">
        <v>75</v>
      </c>
      <c r="D32" s="8">
        <v>0</v>
      </c>
      <c r="E32" s="8" t="s">
        <v>75</v>
      </c>
      <c r="F32" s="8">
        <v>0</v>
      </c>
      <c r="G32" s="8" t="s">
        <v>75</v>
      </c>
      <c r="H32" s="8">
        <v>21871</v>
      </c>
      <c r="I32" s="8" t="s">
        <v>75</v>
      </c>
    </row>
    <row r="33" spans="1:9" x14ac:dyDescent="0.3">
      <c r="A33" s="5" t="s">
        <v>57</v>
      </c>
      <c r="B33" s="7">
        <v>4743</v>
      </c>
      <c r="C33" s="7" t="s">
        <v>75</v>
      </c>
      <c r="D33" s="7">
        <v>2268</v>
      </c>
      <c r="E33" s="7" t="s">
        <v>75</v>
      </c>
      <c r="F33" s="7">
        <v>2475</v>
      </c>
      <c r="G33" s="7" t="s">
        <v>75</v>
      </c>
      <c r="H33" s="7">
        <v>0</v>
      </c>
      <c r="I33" s="7" t="s">
        <v>75</v>
      </c>
    </row>
    <row r="34" spans="1:9" x14ac:dyDescent="0.3">
      <c r="A34" s="5" t="s">
        <v>58</v>
      </c>
      <c r="B34" s="8">
        <v>33342</v>
      </c>
      <c r="C34" s="8" t="s">
        <v>75</v>
      </c>
      <c r="D34" s="8">
        <v>19932</v>
      </c>
      <c r="E34" s="8" t="s">
        <v>75</v>
      </c>
      <c r="F34" s="8">
        <v>13410</v>
      </c>
      <c r="G34" s="8" t="s">
        <v>75</v>
      </c>
      <c r="H34" s="8">
        <v>0</v>
      </c>
      <c r="I34" s="8" t="s">
        <v>75</v>
      </c>
    </row>
    <row r="35" spans="1:9" x14ac:dyDescent="0.3">
      <c r="A35" s="5" t="s">
        <v>59</v>
      </c>
      <c r="B35" s="7">
        <v>9712</v>
      </c>
      <c r="C35" s="7" t="s">
        <v>75</v>
      </c>
      <c r="D35" s="7">
        <v>4631</v>
      </c>
      <c r="E35" s="7" t="s">
        <v>75</v>
      </c>
      <c r="F35" s="7">
        <v>5081</v>
      </c>
      <c r="G35" s="7" t="s">
        <v>75</v>
      </c>
      <c r="H35" s="7">
        <v>0</v>
      </c>
      <c r="I35" s="7" t="s">
        <v>75</v>
      </c>
    </row>
    <row r="36" spans="1:9" x14ac:dyDescent="0.3">
      <c r="A36" s="5" t="s">
        <v>60</v>
      </c>
      <c r="B36" s="8">
        <v>4851</v>
      </c>
      <c r="C36" s="8" t="s">
        <v>75</v>
      </c>
      <c r="D36" s="8">
        <v>2802</v>
      </c>
      <c r="E36" s="8" t="s">
        <v>75</v>
      </c>
      <c r="F36" s="8">
        <v>2049</v>
      </c>
      <c r="G36" s="8" t="s">
        <v>75</v>
      </c>
      <c r="H36" s="8">
        <v>0</v>
      </c>
      <c r="I36" s="8" t="s">
        <v>75</v>
      </c>
    </row>
    <row r="37" spans="1:9" x14ac:dyDescent="0.3">
      <c r="A37" s="5" t="s">
        <v>61</v>
      </c>
      <c r="B37" s="7">
        <v>2424</v>
      </c>
      <c r="C37" s="7" t="s">
        <v>75</v>
      </c>
      <c r="D37" s="7">
        <v>1101</v>
      </c>
      <c r="E37" s="7" t="s">
        <v>75</v>
      </c>
      <c r="F37" s="7">
        <v>1323</v>
      </c>
      <c r="G37" s="7" t="s">
        <v>75</v>
      </c>
      <c r="H37" s="7">
        <v>0</v>
      </c>
      <c r="I37" s="7" t="s">
        <v>75</v>
      </c>
    </row>
    <row r="38" spans="1:9" x14ac:dyDescent="0.3">
      <c r="A38" s="5" t="s">
        <v>62</v>
      </c>
      <c r="B38" s="8" t="s">
        <v>80</v>
      </c>
      <c r="C38" s="8" t="s">
        <v>75</v>
      </c>
      <c r="D38" s="8" t="s">
        <v>80</v>
      </c>
      <c r="E38" s="8" t="s">
        <v>75</v>
      </c>
      <c r="F38" s="8" t="s">
        <v>80</v>
      </c>
      <c r="G38" s="8" t="s">
        <v>75</v>
      </c>
      <c r="H38" s="8" t="s">
        <v>80</v>
      </c>
      <c r="I38" s="8" t="s">
        <v>75</v>
      </c>
    </row>
    <row r="39" spans="1:9" x14ac:dyDescent="0.3">
      <c r="A39" s="5" t="s">
        <v>63</v>
      </c>
      <c r="B39" s="7">
        <v>9314</v>
      </c>
      <c r="C39" s="7" t="s">
        <v>75</v>
      </c>
      <c r="D39" s="7">
        <v>4724</v>
      </c>
      <c r="E39" s="7" t="s">
        <v>75</v>
      </c>
      <c r="F39" s="7">
        <v>4590</v>
      </c>
      <c r="G39" s="7" t="s">
        <v>75</v>
      </c>
      <c r="H39" s="7">
        <v>0</v>
      </c>
      <c r="I39" s="7" t="s">
        <v>75</v>
      </c>
    </row>
    <row r="40" spans="1:9" x14ac:dyDescent="0.3">
      <c r="A40" s="5" t="s">
        <v>64</v>
      </c>
      <c r="B40" s="8">
        <v>10928</v>
      </c>
      <c r="C40" s="8" t="s">
        <v>75</v>
      </c>
      <c r="D40" s="8">
        <v>5400</v>
      </c>
      <c r="E40" s="8" t="s">
        <v>75</v>
      </c>
      <c r="F40" s="8">
        <v>5528</v>
      </c>
      <c r="G40" s="8" t="s">
        <v>75</v>
      </c>
      <c r="H40" s="8">
        <v>0</v>
      </c>
      <c r="I40" s="8" t="s">
        <v>75</v>
      </c>
    </row>
    <row r="41" spans="1:9" x14ac:dyDescent="0.3">
      <c r="A41" s="5" t="s">
        <v>65</v>
      </c>
      <c r="B41" s="7" t="s">
        <v>80</v>
      </c>
      <c r="C41" s="7" t="s">
        <v>75</v>
      </c>
      <c r="D41" s="7" t="s">
        <v>80</v>
      </c>
      <c r="E41" s="7" t="s">
        <v>75</v>
      </c>
      <c r="F41" s="7" t="s">
        <v>80</v>
      </c>
      <c r="G41" s="7" t="s">
        <v>75</v>
      </c>
      <c r="H41" s="7" t="s">
        <v>80</v>
      </c>
      <c r="I41" s="7" t="s">
        <v>75</v>
      </c>
    </row>
    <row r="42" spans="1:9" x14ac:dyDescent="0.3">
      <c r="A42" s="5" t="s">
        <v>66</v>
      </c>
      <c r="B42" s="8">
        <v>22</v>
      </c>
      <c r="C42" s="8" t="s">
        <v>75</v>
      </c>
      <c r="D42" s="8">
        <v>12</v>
      </c>
      <c r="E42" s="8" t="s">
        <v>75</v>
      </c>
      <c r="F42" s="8">
        <v>10</v>
      </c>
      <c r="G42" s="8" t="s">
        <v>75</v>
      </c>
      <c r="H42" s="8">
        <v>0</v>
      </c>
      <c r="I42" s="8" t="s">
        <v>75</v>
      </c>
    </row>
    <row r="43" spans="1:9" x14ac:dyDescent="0.3">
      <c r="A43" s="5" t="s">
        <v>67</v>
      </c>
      <c r="B43" s="7">
        <v>5232</v>
      </c>
      <c r="C43" s="7" t="s">
        <v>75</v>
      </c>
      <c r="D43" s="7">
        <v>2212</v>
      </c>
      <c r="E43" s="7" t="s">
        <v>75</v>
      </c>
      <c r="F43" s="7">
        <v>3020</v>
      </c>
      <c r="G43" s="7" t="s">
        <v>75</v>
      </c>
      <c r="H43" s="7">
        <v>0</v>
      </c>
      <c r="I43" s="7" t="s">
        <v>75</v>
      </c>
    </row>
    <row r="44" spans="1:9" x14ac:dyDescent="0.3">
      <c r="A44" s="5" t="s">
        <v>68</v>
      </c>
      <c r="B44" s="8" t="s">
        <v>80</v>
      </c>
      <c r="C44" s="8" t="s">
        <v>75</v>
      </c>
      <c r="D44" s="8" t="s">
        <v>80</v>
      </c>
      <c r="E44" s="8" t="s">
        <v>75</v>
      </c>
      <c r="F44" s="8" t="s">
        <v>80</v>
      </c>
      <c r="G44" s="8" t="s">
        <v>75</v>
      </c>
      <c r="H44" s="8" t="s">
        <v>80</v>
      </c>
      <c r="I44" s="8" t="s">
        <v>75</v>
      </c>
    </row>
    <row r="46" spans="1:9" x14ac:dyDescent="0.3">
      <c r="A46" s="1" t="s">
        <v>83</v>
      </c>
    </row>
    <row r="47" spans="1:9" x14ac:dyDescent="0.3">
      <c r="A47" s="1" t="s">
        <v>80</v>
      </c>
      <c r="B47" s="2" t="s">
        <v>84</v>
      </c>
    </row>
    <row r="48" spans="1:9" x14ac:dyDescent="0.3">
      <c r="A48" s="1" t="s">
        <v>85</v>
      </c>
    </row>
    <row r="49" spans="1:2" x14ac:dyDescent="0.3">
      <c r="A49" s="1" t="s">
        <v>79</v>
      </c>
      <c r="B49" s="2" t="s">
        <v>89</v>
      </c>
    </row>
    <row r="50" spans="1:2" x14ac:dyDescent="0.3">
      <c r="A50" s="1" t="s">
        <v>90</v>
      </c>
      <c r="B50" s="2" t="s">
        <v>91</v>
      </c>
    </row>
  </sheetData>
  <mergeCells count="5">
    <mergeCell ref="B11:I11"/>
    <mergeCell ref="B12:C12"/>
    <mergeCell ref="D12:E12"/>
    <mergeCell ref="F12:G12"/>
    <mergeCell ref="H12:I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0"/>
  <sheetViews>
    <sheetView workbookViewId="0">
      <pane xSplit="1" ySplit="13" topLeftCell="B14" activePane="bottomRight" state="frozen"/>
      <selection pane="topRight"/>
      <selection pane="bottomLeft"/>
      <selection pane="bottomRight"/>
    </sheetView>
  </sheetViews>
  <sheetFormatPr defaultRowHeight="11.4" customHeight="1" x14ac:dyDescent="0.3"/>
  <cols>
    <col min="1" max="1" width="13" customWidth="1"/>
    <col min="2" max="2" width="10" customWidth="1"/>
    <col min="3" max="3" width="5" customWidth="1"/>
    <col min="4" max="4" width="10" customWidth="1"/>
    <col min="5" max="5" width="5" customWidth="1"/>
    <col min="6" max="6" width="10" customWidth="1"/>
    <col min="7" max="7" width="5" customWidth="1"/>
    <col min="8" max="8" width="10" customWidth="1"/>
    <col min="9" max="9" width="5" customWidth="1"/>
  </cols>
  <sheetData>
    <row r="1" spans="1:9" x14ac:dyDescent="0.3">
      <c r="A1" s="2" t="s">
        <v>71</v>
      </c>
    </row>
    <row r="2" spans="1:9" x14ac:dyDescent="0.3">
      <c r="A2" s="2" t="s">
        <v>72</v>
      </c>
      <c r="B2" s="1" t="s">
        <v>0</v>
      </c>
    </row>
    <row r="3" spans="1:9" x14ac:dyDescent="0.3">
      <c r="A3" s="2" t="s">
        <v>73</v>
      </c>
      <c r="B3" s="2" t="s">
        <v>6</v>
      </c>
    </row>
    <row r="4" spans="1:9" x14ac:dyDescent="0.3"/>
    <row r="5" spans="1:9" x14ac:dyDescent="0.3">
      <c r="A5" s="1" t="s">
        <v>12</v>
      </c>
      <c r="C5" s="2" t="s">
        <v>18</v>
      </c>
    </row>
    <row r="6" spans="1:9" x14ac:dyDescent="0.3">
      <c r="A6" s="1" t="s">
        <v>13</v>
      </c>
      <c r="C6" s="2" t="s">
        <v>26</v>
      </c>
    </row>
    <row r="7" spans="1:9" x14ac:dyDescent="0.3">
      <c r="A7" s="1" t="s">
        <v>14</v>
      </c>
      <c r="C7" s="2" t="s">
        <v>19</v>
      </c>
    </row>
    <row r="8" spans="1:9" x14ac:dyDescent="0.3">
      <c r="A8" s="1" t="s">
        <v>15</v>
      </c>
      <c r="C8" s="2" t="s">
        <v>19</v>
      </c>
    </row>
    <row r="9" spans="1:9" x14ac:dyDescent="0.3">
      <c r="A9" s="1" t="s">
        <v>16</v>
      </c>
      <c r="C9" s="2" t="s">
        <v>20</v>
      </c>
    </row>
    <row r="10" spans="1:9" x14ac:dyDescent="0.3"/>
    <row r="11" spans="1:9" x14ac:dyDescent="0.3">
      <c r="A11" s="3" t="s">
        <v>74</v>
      </c>
      <c r="B11" s="18" t="s">
        <v>70</v>
      </c>
      <c r="C11" s="18" t="s">
        <v>75</v>
      </c>
      <c r="D11" s="18" t="s">
        <v>70</v>
      </c>
      <c r="E11" s="18" t="s">
        <v>75</v>
      </c>
      <c r="F11" s="18" t="s">
        <v>70</v>
      </c>
      <c r="G11" s="18" t="s">
        <v>75</v>
      </c>
      <c r="H11" s="18" t="s">
        <v>70</v>
      </c>
      <c r="I11" s="18" t="s">
        <v>75</v>
      </c>
    </row>
    <row r="12" spans="1:9" x14ac:dyDescent="0.3">
      <c r="A12" s="3" t="s">
        <v>76</v>
      </c>
      <c r="B12" s="19" t="s">
        <v>19</v>
      </c>
      <c r="C12" s="19" t="s">
        <v>75</v>
      </c>
      <c r="D12" s="19" t="s">
        <v>34</v>
      </c>
      <c r="E12" s="19" t="s">
        <v>75</v>
      </c>
      <c r="F12" s="19" t="s">
        <v>35</v>
      </c>
      <c r="G12" s="19" t="s">
        <v>75</v>
      </c>
      <c r="H12" s="19" t="s">
        <v>36</v>
      </c>
      <c r="I12" s="19" t="s">
        <v>75</v>
      </c>
    </row>
    <row r="13" spans="1:9" x14ac:dyDescent="0.3">
      <c r="A13" s="4" t="s">
        <v>77</v>
      </c>
      <c r="B13" s="6" t="s">
        <v>75</v>
      </c>
      <c r="C13" s="6" t="s">
        <v>75</v>
      </c>
      <c r="D13" s="6" t="s">
        <v>75</v>
      </c>
      <c r="E13" s="6" t="s">
        <v>75</v>
      </c>
      <c r="F13" s="6" t="s">
        <v>75</v>
      </c>
      <c r="G13" s="6" t="s">
        <v>75</v>
      </c>
      <c r="H13" s="6" t="s">
        <v>75</v>
      </c>
      <c r="I13" s="6" t="s">
        <v>75</v>
      </c>
    </row>
    <row r="14" spans="1:9" x14ac:dyDescent="0.3">
      <c r="A14" s="5" t="s">
        <v>38</v>
      </c>
      <c r="B14" s="8">
        <v>8144</v>
      </c>
      <c r="C14" s="8" t="s">
        <v>75</v>
      </c>
      <c r="D14" s="8">
        <v>5491</v>
      </c>
      <c r="E14" s="8" t="s">
        <v>75</v>
      </c>
      <c r="F14" s="8">
        <v>2653</v>
      </c>
      <c r="G14" s="8" t="s">
        <v>75</v>
      </c>
      <c r="H14" s="8">
        <v>0</v>
      </c>
      <c r="I14" s="8" t="s">
        <v>75</v>
      </c>
    </row>
    <row r="15" spans="1:9" x14ac:dyDescent="0.3">
      <c r="A15" s="5" t="s">
        <v>39</v>
      </c>
      <c r="B15" s="7">
        <v>4621</v>
      </c>
      <c r="C15" s="7" t="s">
        <v>75</v>
      </c>
      <c r="D15" s="7">
        <v>3642</v>
      </c>
      <c r="E15" s="7" t="s">
        <v>75</v>
      </c>
      <c r="F15" s="7">
        <v>979</v>
      </c>
      <c r="G15" s="7" t="s">
        <v>75</v>
      </c>
      <c r="H15" s="7">
        <v>0</v>
      </c>
      <c r="I15" s="7" t="s">
        <v>75</v>
      </c>
    </row>
    <row r="16" spans="1:9" x14ac:dyDescent="0.3">
      <c r="A16" s="5" t="s">
        <v>40</v>
      </c>
      <c r="B16" s="8">
        <v>24592</v>
      </c>
      <c r="C16" s="8" t="s">
        <v>75</v>
      </c>
      <c r="D16" s="8">
        <v>17400</v>
      </c>
      <c r="E16" s="8" t="s">
        <v>75</v>
      </c>
      <c r="F16" s="8">
        <v>7192</v>
      </c>
      <c r="G16" s="8" t="s">
        <v>75</v>
      </c>
      <c r="H16" s="8">
        <v>0</v>
      </c>
      <c r="I16" s="8" t="s">
        <v>75</v>
      </c>
    </row>
    <row r="17" spans="1:9" x14ac:dyDescent="0.3">
      <c r="A17" s="5" t="s">
        <v>41</v>
      </c>
      <c r="B17" s="7">
        <v>14801</v>
      </c>
      <c r="C17" s="7" t="s">
        <v>75</v>
      </c>
      <c r="D17" s="7">
        <v>9650</v>
      </c>
      <c r="E17" s="7" t="s">
        <v>75</v>
      </c>
      <c r="F17" s="7">
        <v>5151</v>
      </c>
      <c r="G17" s="7" t="s">
        <v>75</v>
      </c>
      <c r="H17" s="7">
        <v>0</v>
      </c>
      <c r="I17" s="7" t="s">
        <v>75</v>
      </c>
    </row>
    <row r="18" spans="1:9" x14ac:dyDescent="0.3">
      <c r="A18" s="5" t="s">
        <v>42</v>
      </c>
      <c r="B18" s="8">
        <v>81795</v>
      </c>
      <c r="C18" s="8" t="s">
        <v>75</v>
      </c>
      <c r="D18" s="8">
        <v>55101</v>
      </c>
      <c r="E18" s="8" t="s">
        <v>75</v>
      </c>
      <c r="F18" s="8">
        <v>26608</v>
      </c>
      <c r="G18" s="8" t="s">
        <v>75</v>
      </c>
      <c r="H18" s="8">
        <v>86</v>
      </c>
      <c r="I18" s="8" t="s">
        <v>75</v>
      </c>
    </row>
    <row r="19" spans="1:9" x14ac:dyDescent="0.3">
      <c r="A19" s="5" t="s">
        <v>43</v>
      </c>
      <c r="B19" s="7">
        <v>2341</v>
      </c>
      <c r="C19" s="7" t="s">
        <v>75</v>
      </c>
      <c r="D19" s="7">
        <v>2008</v>
      </c>
      <c r="E19" s="7" t="s">
        <v>75</v>
      </c>
      <c r="F19" s="7">
        <v>333</v>
      </c>
      <c r="G19" s="7" t="s">
        <v>75</v>
      </c>
      <c r="H19" s="7">
        <v>0</v>
      </c>
      <c r="I19" s="7" t="s">
        <v>75</v>
      </c>
    </row>
    <row r="20" spans="1:9" x14ac:dyDescent="0.3">
      <c r="A20" s="5" t="s">
        <v>44</v>
      </c>
      <c r="B20" s="8">
        <v>19502</v>
      </c>
      <c r="C20" s="8" t="s">
        <v>90</v>
      </c>
      <c r="D20" s="8">
        <v>10855</v>
      </c>
      <c r="E20" s="8" t="s">
        <v>90</v>
      </c>
      <c r="F20" s="8">
        <v>8646</v>
      </c>
      <c r="G20" s="8" t="s">
        <v>90</v>
      </c>
      <c r="H20" s="8">
        <v>1</v>
      </c>
      <c r="I20" s="8" t="s">
        <v>90</v>
      </c>
    </row>
    <row r="21" spans="1:9" x14ac:dyDescent="0.3">
      <c r="A21" s="5" t="s">
        <v>45</v>
      </c>
      <c r="B21" s="7">
        <v>5649</v>
      </c>
      <c r="C21" s="7" t="s">
        <v>75</v>
      </c>
      <c r="D21" s="7">
        <v>4057</v>
      </c>
      <c r="E21" s="7" t="s">
        <v>75</v>
      </c>
      <c r="F21" s="7">
        <v>1592</v>
      </c>
      <c r="G21" s="7" t="s">
        <v>75</v>
      </c>
      <c r="H21" s="7">
        <v>0</v>
      </c>
      <c r="I21" s="7" t="s">
        <v>75</v>
      </c>
    </row>
    <row r="22" spans="1:9" x14ac:dyDescent="0.3">
      <c r="A22" s="5" t="s">
        <v>46</v>
      </c>
      <c r="B22" s="8">
        <v>145314</v>
      </c>
      <c r="C22" s="8" t="s">
        <v>79</v>
      </c>
      <c r="D22" s="8">
        <v>82185</v>
      </c>
      <c r="E22" s="8" t="s">
        <v>79</v>
      </c>
      <c r="F22" s="8">
        <v>63129</v>
      </c>
      <c r="G22" s="8" t="s">
        <v>79</v>
      </c>
      <c r="H22" s="8">
        <v>0</v>
      </c>
      <c r="I22" s="8" t="s">
        <v>79</v>
      </c>
    </row>
    <row r="23" spans="1:9" x14ac:dyDescent="0.3">
      <c r="A23" s="5" t="s">
        <v>47</v>
      </c>
      <c r="B23" s="7">
        <v>54885</v>
      </c>
      <c r="C23" s="7" t="s">
        <v>79</v>
      </c>
      <c r="D23" s="7">
        <v>41503</v>
      </c>
      <c r="E23" s="7" t="s">
        <v>79</v>
      </c>
      <c r="F23" s="7">
        <v>13382</v>
      </c>
      <c r="G23" s="7" t="s">
        <v>79</v>
      </c>
      <c r="H23" s="7">
        <v>0</v>
      </c>
      <c r="I23" s="7" t="s">
        <v>79</v>
      </c>
    </row>
    <row r="24" spans="1:9" x14ac:dyDescent="0.3">
      <c r="A24" s="5" t="s">
        <v>48</v>
      </c>
      <c r="B24" s="8" t="s">
        <v>80</v>
      </c>
      <c r="C24" s="8" t="s">
        <v>75</v>
      </c>
      <c r="D24" s="8" t="s">
        <v>80</v>
      </c>
      <c r="E24" s="8" t="s">
        <v>75</v>
      </c>
      <c r="F24" s="8" t="s">
        <v>80</v>
      </c>
      <c r="G24" s="8" t="s">
        <v>75</v>
      </c>
      <c r="H24" s="8" t="s">
        <v>80</v>
      </c>
      <c r="I24" s="8" t="s">
        <v>75</v>
      </c>
    </row>
    <row r="25" spans="1:9" x14ac:dyDescent="0.3">
      <c r="A25" s="5" t="s">
        <v>49</v>
      </c>
      <c r="B25" s="7">
        <v>66791</v>
      </c>
      <c r="C25" s="7" t="s">
        <v>75</v>
      </c>
      <c r="D25" s="7">
        <v>41013</v>
      </c>
      <c r="E25" s="7" t="s">
        <v>75</v>
      </c>
      <c r="F25" s="7">
        <v>25778</v>
      </c>
      <c r="G25" s="7" t="s">
        <v>75</v>
      </c>
      <c r="H25" s="7">
        <v>0</v>
      </c>
      <c r="I25" s="7" t="s">
        <v>75</v>
      </c>
    </row>
    <row r="26" spans="1:9" x14ac:dyDescent="0.3">
      <c r="A26" s="5" t="s">
        <v>50</v>
      </c>
      <c r="B26" s="8">
        <v>19221</v>
      </c>
      <c r="C26" s="8" t="s">
        <v>75</v>
      </c>
      <c r="D26" s="8">
        <v>10455</v>
      </c>
      <c r="E26" s="8" t="s">
        <v>75</v>
      </c>
      <c r="F26" s="8">
        <v>8766</v>
      </c>
      <c r="G26" s="8" t="s">
        <v>75</v>
      </c>
      <c r="H26" s="8">
        <v>0</v>
      </c>
      <c r="I26" s="8" t="s">
        <v>75</v>
      </c>
    </row>
    <row r="27" spans="1:9" x14ac:dyDescent="0.3">
      <c r="A27" s="5" t="s">
        <v>51</v>
      </c>
      <c r="B27" s="7">
        <v>3549</v>
      </c>
      <c r="C27" s="7" t="s">
        <v>75</v>
      </c>
      <c r="D27" s="7">
        <v>3163</v>
      </c>
      <c r="E27" s="7" t="s">
        <v>75</v>
      </c>
      <c r="F27" s="7">
        <v>386</v>
      </c>
      <c r="G27" s="7" t="s">
        <v>75</v>
      </c>
      <c r="H27" s="7">
        <v>0</v>
      </c>
      <c r="I27" s="7" t="s">
        <v>75</v>
      </c>
    </row>
    <row r="28" spans="1:9" x14ac:dyDescent="0.3">
      <c r="A28" s="5" t="s">
        <v>52</v>
      </c>
      <c r="B28" s="8" t="s">
        <v>80</v>
      </c>
      <c r="C28" s="8" t="s">
        <v>75</v>
      </c>
      <c r="D28" s="8" t="s">
        <v>80</v>
      </c>
      <c r="E28" s="8" t="s">
        <v>75</v>
      </c>
      <c r="F28" s="8" t="s">
        <v>80</v>
      </c>
      <c r="G28" s="8" t="s">
        <v>75</v>
      </c>
      <c r="H28" s="8" t="s">
        <v>80</v>
      </c>
      <c r="I28" s="8" t="s">
        <v>75</v>
      </c>
    </row>
    <row r="29" spans="1:9" x14ac:dyDescent="0.3">
      <c r="A29" s="5" t="s">
        <v>53</v>
      </c>
      <c r="B29" s="7">
        <v>3204</v>
      </c>
      <c r="C29" s="7" t="s">
        <v>75</v>
      </c>
      <c r="D29" s="7">
        <v>2076</v>
      </c>
      <c r="E29" s="7" t="s">
        <v>75</v>
      </c>
      <c r="F29" s="7">
        <v>1128</v>
      </c>
      <c r="G29" s="7" t="s">
        <v>75</v>
      </c>
      <c r="H29" s="7">
        <v>0</v>
      </c>
      <c r="I29" s="7" t="s">
        <v>75</v>
      </c>
    </row>
    <row r="30" spans="1:9" x14ac:dyDescent="0.3">
      <c r="A30" s="5" t="s">
        <v>54</v>
      </c>
      <c r="B30" s="8">
        <v>35986</v>
      </c>
      <c r="C30" s="8" t="s">
        <v>75</v>
      </c>
      <c r="D30" s="8">
        <v>23443</v>
      </c>
      <c r="E30" s="8" t="s">
        <v>75</v>
      </c>
      <c r="F30" s="8">
        <v>12543</v>
      </c>
      <c r="G30" s="8" t="s">
        <v>75</v>
      </c>
      <c r="H30" s="8">
        <v>0</v>
      </c>
      <c r="I30" s="8" t="s">
        <v>75</v>
      </c>
    </row>
    <row r="31" spans="1:9" x14ac:dyDescent="0.3">
      <c r="A31" s="5" t="s">
        <v>55</v>
      </c>
      <c r="B31" s="7" t="s">
        <v>80</v>
      </c>
      <c r="C31" s="7" t="s">
        <v>75</v>
      </c>
      <c r="D31" s="7" t="s">
        <v>80</v>
      </c>
      <c r="E31" s="7" t="s">
        <v>75</v>
      </c>
      <c r="F31" s="7" t="s">
        <v>80</v>
      </c>
      <c r="G31" s="7" t="s">
        <v>75</v>
      </c>
      <c r="H31" s="7" t="s">
        <v>80</v>
      </c>
      <c r="I31" s="7" t="s">
        <v>75</v>
      </c>
    </row>
    <row r="32" spans="1:9" x14ac:dyDescent="0.3">
      <c r="A32" s="5" t="s">
        <v>56</v>
      </c>
      <c r="B32" s="8">
        <v>32369</v>
      </c>
      <c r="C32" s="8" t="s">
        <v>75</v>
      </c>
      <c r="D32" s="8">
        <v>0</v>
      </c>
      <c r="E32" s="8" t="s">
        <v>75</v>
      </c>
      <c r="F32" s="8">
        <v>0</v>
      </c>
      <c r="G32" s="8" t="s">
        <v>75</v>
      </c>
      <c r="H32" s="8">
        <v>32369</v>
      </c>
      <c r="I32" s="8" t="s">
        <v>75</v>
      </c>
    </row>
    <row r="33" spans="1:9" x14ac:dyDescent="0.3">
      <c r="A33" s="5" t="s">
        <v>57</v>
      </c>
      <c r="B33" s="7">
        <v>5437</v>
      </c>
      <c r="C33" s="7" t="s">
        <v>75</v>
      </c>
      <c r="D33" s="7">
        <v>3370</v>
      </c>
      <c r="E33" s="7" t="s">
        <v>75</v>
      </c>
      <c r="F33" s="7">
        <v>2067</v>
      </c>
      <c r="G33" s="7" t="s">
        <v>75</v>
      </c>
      <c r="H33" s="7">
        <v>0</v>
      </c>
      <c r="I33" s="7" t="s">
        <v>75</v>
      </c>
    </row>
    <row r="34" spans="1:9" x14ac:dyDescent="0.3">
      <c r="A34" s="5" t="s">
        <v>58</v>
      </c>
      <c r="B34" s="8">
        <v>447225</v>
      </c>
      <c r="C34" s="8" t="s">
        <v>75</v>
      </c>
      <c r="D34" s="8">
        <v>330145</v>
      </c>
      <c r="E34" s="8" t="s">
        <v>75</v>
      </c>
      <c r="F34" s="8">
        <v>117078</v>
      </c>
      <c r="G34" s="8" t="s">
        <v>75</v>
      </c>
      <c r="H34" s="8">
        <v>2</v>
      </c>
      <c r="I34" s="8" t="s">
        <v>75</v>
      </c>
    </row>
    <row r="35" spans="1:9" x14ac:dyDescent="0.3">
      <c r="A35" s="5" t="s">
        <v>59</v>
      </c>
      <c r="B35" s="7">
        <v>53194</v>
      </c>
      <c r="C35" s="7" t="s">
        <v>75</v>
      </c>
      <c r="D35" s="7">
        <v>37642</v>
      </c>
      <c r="E35" s="7" t="s">
        <v>75</v>
      </c>
      <c r="F35" s="7">
        <v>15552</v>
      </c>
      <c r="G35" s="7" t="s">
        <v>75</v>
      </c>
      <c r="H35" s="7">
        <v>0</v>
      </c>
      <c r="I35" s="7" t="s">
        <v>75</v>
      </c>
    </row>
    <row r="36" spans="1:9" x14ac:dyDescent="0.3">
      <c r="A36" s="5" t="s">
        <v>60</v>
      </c>
      <c r="B36" s="8">
        <v>31079</v>
      </c>
      <c r="C36" s="8" t="s">
        <v>75</v>
      </c>
      <c r="D36" s="8">
        <v>27444</v>
      </c>
      <c r="E36" s="8" t="s">
        <v>75</v>
      </c>
      <c r="F36" s="8">
        <v>3635</v>
      </c>
      <c r="G36" s="8" t="s">
        <v>75</v>
      </c>
      <c r="H36" s="8">
        <v>0</v>
      </c>
      <c r="I36" s="8" t="s">
        <v>75</v>
      </c>
    </row>
    <row r="37" spans="1:9" x14ac:dyDescent="0.3">
      <c r="A37" s="5" t="s">
        <v>61</v>
      </c>
      <c r="B37" s="7">
        <v>22517</v>
      </c>
      <c r="C37" s="7" t="s">
        <v>75</v>
      </c>
      <c r="D37" s="7">
        <v>20020</v>
      </c>
      <c r="E37" s="7" t="s">
        <v>75</v>
      </c>
      <c r="F37" s="7">
        <v>2497</v>
      </c>
      <c r="G37" s="7" t="s">
        <v>75</v>
      </c>
      <c r="H37" s="7">
        <v>0</v>
      </c>
      <c r="I37" s="7" t="s">
        <v>75</v>
      </c>
    </row>
    <row r="38" spans="1:9" x14ac:dyDescent="0.3">
      <c r="A38" s="5" t="s">
        <v>62</v>
      </c>
      <c r="B38" s="8" t="s">
        <v>80</v>
      </c>
      <c r="C38" s="8" t="s">
        <v>75</v>
      </c>
      <c r="D38" s="8" t="s">
        <v>80</v>
      </c>
      <c r="E38" s="8" t="s">
        <v>75</v>
      </c>
      <c r="F38" s="8" t="s">
        <v>80</v>
      </c>
      <c r="G38" s="8" t="s">
        <v>75</v>
      </c>
      <c r="H38" s="8" t="s">
        <v>80</v>
      </c>
      <c r="I38" s="8" t="s">
        <v>75</v>
      </c>
    </row>
    <row r="39" spans="1:9" x14ac:dyDescent="0.3">
      <c r="A39" s="5" t="s">
        <v>63</v>
      </c>
      <c r="B39" s="7">
        <v>17616</v>
      </c>
      <c r="C39" s="7" t="s">
        <v>75</v>
      </c>
      <c r="D39" s="7">
        <v>12700</v>
      </c>
      <c r="E39" s="7" t="s">
        <v>75</v>
      </c>
      <c r="F39" s="7">
        <v>4915</v>
      </c>
      <c r="G39" s="7" t="s">
        <v>75</v>
      </c>
      <c r="H39" s="7">
        <v>1</v>
      </c>
      <c r="I39" s="7" t="s">
        <v>75</v>
      </c>
    </row>
    <row r="40" spans="1:9" x14ac:dyDescent="0.3">
      <c r="A40" s="5" t="s">
        <v>64</v>
      </c>
      <c r="B40" s="8">
        <v>24082</v>
      </c>
      <c r="C40" s="8" t="s">
        <v>75</v>
      </c>
      <c r="D40" s="8">
        <v>19144</v>
      </c>
      <c r="E40" s="8" t="s">
        <v>75</v>
      </c>
      <c r="F40" s="8">
        <v>4938</v>
      </c>
      <c r="G40" s="8" t="s">
        <v>75</v>
      </c>
      <c r="H40" s="8">
        <v>0</v>
      </c>
      <c r="I40" s="8" t="s">
        <v>75</v>
      </c>
    </row>
    <row r="41" spans="1:9" x14ac:dyDescent="0.3">
      <c r="A41" s="5" t="s">
        <v>65</v>
      </c>
      <c r="B41" s="7" t="s">
        <v>80</v>
      </c>
      <c r="C41" s="7" t="s">
        <v>75</v>
      </c>
      <c r="D41" s="7" t="s">
        <v>80</v>
      </c>
      <c r="E41" s="7" t="s">
        <v>75</v>
      </c>
      <c r="F41" s="7" t="s">
        <v>80</v>
      </c>
      <c r="G41" s="7" t="s">
        <v>75</v>
      </c>
      <c r="H41" s="7" t="s">
        <v>80</v>
      </c>
      <c r="I41" s="7" t="s">
        <v>75</v>
      </c>
    </row>
    <row r="42" spans="1:9" x14ac:dyDescent="0.3">
      <c r="A42" s="5" t="s">
        <v>66</v>
      </c>
      <c r="B42" s="8">
        <v>124</v>
      </c>
      <c r="C42" s="8" t="s">
        <v>75</v>
      </c>
      <c r="D42" s="8">
        <v>94</v>
      </c>
      <c r="E42" s="8" t="s">
        <v>75</v>
      </c>
      <c r="F42" s="8">
        <v>30</v>
      </c>
      <c r="G42" s="8" t="s">
        <v>75</v>
      </c>
      <c r="H42" s="8">
        <v>0</v>
      </c>
      <c r="I42" s="8" t="s">
        <v>75</v>
      </c>
    </row>
    <row r="43" spans="1:9" x14ac:dyDescent="0.3">
      <c r="A43" s="5" t="s">
        <v>67</v>
      </c>
      <c r="B43" s="7">
        <v>6024</v>
      </c>
      <c r="C43" s="7" t="s">
        <v>75</v>
      </c>
      <c r="D43" s="7">
        <v>4549</v>
      </c>
      <c r="E43" s="7" t="s">
        <v>75</v>
      </c>
      <c r="F43" s="7">
        <v>1475</v>
      </c>
      <c r="G43" s="7" t="s">
        <v>75</v>
      </c>
      <c r="H43" s="7">
        <v>0</v>
      </c>
      <c r="I43" s="7" t="s">
        <v>75</v>
      </c>
    </row>
    <row r="44" spans="1:9" x14ac:dyDescent="0.3">
      <c r="A44" s="5" t="s">
        <v>68</v>
      </c>
      <c r="B44" s="8" t="s">
        <v>80</v>
      </c>
      <c r="C44" s="8" t="s">
        <v>75</v>
      </c>
      <c r="D44" s="8" t="s">
        <v>80</v>
      </c>
      <c r="E44" s="8" t="s">
        <v>75</v>
      </c>
      <c r="F44" s="8" t="s">
        <v>80</v>
      </c>
      <c r="G44" s="8" t="s">
        <v>75</v>
      </c>
      <c r="H44" s="8" t="s">
        <v>80</v>
      </c>
      <c r="I44" s="8" t="s">
        <v>75</v>
      </c>
    </row>
    <row r="46" spans="1:9" x14ac:dyDescent="0.3">
      <c r="A46" s="1" t="s">
        <v>83</v>
      </c>
    </row>
    <row r="47" spans="1:9" x14ac:dyDescent="0.3">
      <c r="A47" s="1" t="s">
        <v>80</v>
      </c>
      <c r="B47" s="2" t="s">
        <v>84</v>
      </c>
    </row>
    <row r="48" spans="1:9" x14ac:dyDescent="0.3">
      <c r="A48" s="1" t="s">
        <v>85</v>
      </c>
    </row>
    <row r="49" spans="1:2" x14ac:dyDescent="0.3">
      <c r="A49" s="1" t="s">
        <v>79</v>
      </c>
      <c r="B49" s="2" t="s">
        <v>89</v>
      </c>
    </row>
    <row r="50" spans="1:2" x14ac:dyDescent="0.3">
      <c r="A50" s="1" t="s">
        <v>90</v>
      </c>
      <c r="B50" s="2" t="s">
        <v>91</v>
      </c>
    </row>
  </sheetData>
  <mergeCells count="5">
    <mergeCell ref="B11:I11"/>
    <mergeCell ref="B12:C12"/>
    <mergeCell ref="D12:E12"/>
    <mergeCell ref="F12:G12"/>
    <mergeCell ref="H12:I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1"/>
  <sheetViews>
    <sheetView workbookViewId="0">
      <pane xSplit="1" ySplit="13" topLeftCell="B14" activePane="bottomRight" state="frozen"/>
      <selection pane="topRight"/>
      <selection pane="bottomLeft"/>
      <selection pane="bottomRight"/>
    </sheetView>
  </sheetViews>
  <sheetFormatPr defaultRowHeight="11.4" customHeight="1" x14ac:dyDescent="0.3"/>
  <cols>
    <col min="1" max="1" width="13" customWidth="1"/>
    <col min="2" max="2" width="10" customWidth="1"/>
    <col min="3" max="3" width="5" customWidth="1"/>
    <col min="4" max="4" width="10" customWidth="1"/>
    <col min="5" max="5" width="5" customWidth="1"/>
    <col min="6" max="6" width="10" customWidth="1"/>
    <col min="7" max="7" width="5" customWidth="1"/>
    <col min="8" max="8" width="10" customWidth="1"/>
    <col min="9" max="9" width="5" customWidth="1"/>
  </cols>
  <sheetData>
    <row r="1" spans="1:9" x14ac:dyDescent="0.3">
      <c r="A1" s="2" t="s">
        <v>71</v>
      </c>
    </row>
    <row r="2" spans="1:9" x14ac:dyDescent="0.3">
      <c r="A2" s="2" t="s">
        <v>72</v>
      </c>
      <c r="B2" s="1" t="s">
        <v>0</v>
      </c>
    </row>
    <row r="3" spans="1:9" x14ac:dyDescent="0.3">
      <c r="A3" s="2" t="s">
        <v>73</v>
      </c>
      <c r="B3" s="2" t="s">
        <v>6</v>
      </c>
    </row>
    <row r="4" spans="1:9" x14ac:dyDescent="0.3"/>
    <row r="5" spans="1:9" x14ac:dyDescent="0.3">
      <c r="A5" s="1" t="s">
        <v>12</v>
      </c>
      <c r="C5" s="2" t="s">
        <v>18</v>
      </c>
    </row>
    <row r="6" spans="1:9" x14ac:dyDescent="0.3">
      <c r="A6" s="1" t="s">
        <v>13</v>
      </c>
      <c r="C6" s="2" t="s">
        <v>28</v>
      </c>
    </row>
    <row r="7" spans="1:9" x14ac:dyDescent="0.3">
      <c r="A7" s="1" t="s">
        <v>14</v>
      </c>
      <c r="C7" s="2" t="s">
        <v>19</v>
      </c>
    </row>
    <row r="8" spans="1:9" x14ac:dyDescent="0.3">
      <c r="A8" s="1" t="s">
        <v>15</v>
      </c>
      <c r="C8" s="2" t="s">
        <v>19</v>
      </c>
    </row>
    <row r="9" spans="1:9" x14ac:dyDescent="0.3">
      <c r="A9" s="1" t="s">
        <v>16</v>
      </c>
      <c r="C9" s="2" t="s">
        <v>20</v>
      </c>
    </row>
    <row r="10" spans="1:9" x14ac:dyDescent="0.3"/>
    <row r="11" spans="1:9" x14ac:dyDescent="0.3">
      <c r="A11" s="3" t="s">
        <v>74</v>
      </c>
      <c r="B11" s="18" t="s">
        <v>70</v>
      </c>
      <c r="C11" s="18" t="s">
        <v>75</v>
      </c>
      <c r="D11" s="18" t="s">
        <v>70</v>
      </c>
      <c r="E11" s="18" t="s">
        <v>75</v>
      </c>
      <c r="F11" s="18" t="s">
        <v>70</v>
      </c>
      <c r="G11" s="18" t="s">
        <v>75</v>
      </c>
      <c r="H11" s="18" t="s">
        <v>70</v>
      </c>
      <c r="I11" s="18" t="s">
        <v>75</v>
      </c>
    </row>
    <row r="12" spans="1:9" x14ac:dyDescent="0.3">
      <c r="A12" s="3" t="s">
        <v>76</v>
      </c>
      <c r="B12" s="19" t="s">
        <v>19</v>
      </c>
      <c r="C12" s="19" t="s">
        <v>75</v>
      </c>
      <c r="D12" s="19" t="s">
        <v>34</v>
      </c>
      <c r="E12" s="19" t="s">
        <v>75</v>
      </c>
      <c r="F12" s="19" t="s">
        <v>35</v>
      </c>
      <c r="G12" s="19" t="s">
        <v>75</v>
      </c>
      <c r="H12" s="19" t="s">
        <v>36</v>
      </c>
      <c r="I12" s="19" t="s">
        <v>75</v>
      </c>
    </row>
    <row r="13" spans="1:9" x14ac:dyDescent="0.3">
      <c r="A13" s="4" t="s">
        <v>77</v>
      </c>
      <c r="B13" s="6" t="s">
        <v>75</v>
      </c>
      <c r="C13" s="6" t="s">
        <v>75</v>
      </c>
      <c r="D13" s="6" t="s">
        <v>75</v>
      </c>
      <c r="E13" s="6" t="s">
        <v>75</v>
      </c>
      <c r="F13" s="6" t="s">
        <v>75</v>
      </c>
      <c r="G13" s="6" t="s">
        <v>75</v>
      </c>
      <c r="H13" s="6" t="s">
        <v>75</v>
      </c>
      <c r="I13" s="6" t="s">
        <v>75</v>
      </c>
    </row>
    <row r="14" spans="1:9" x14ac:dyDescent="0.3">
      <c r="A14" s="5" t="s">
        <v>38</v>
      </c>
      <c r="B14" s="8">
        <v>17768</v>
      </c>
      <c r="C14" s="8" t="s">
        <v>75</v>
      </c>
      <c r="D14" s="8">
        <v>9930</v>
      </c>
      <c r="E14" s="8" t="s">
        <v>75</v>
      </c>
      <c r="F14" s="8">
        <v>7838</v>
      </c>
      <c r="G14" s="8" t="s">
        <v>75</v>
      </c>
      <c r="H14" s="8">
        <v>0</v>
      </c>
      <c r="I14" s="8" t="s">
        <v>75</v>
      </c>
    </row>
    <row r="15" spans="1:9" x14ac:dyDescent="0.3">
      <c r="A15" s="5" t="s">
        <v>39</v>
      </c>
      <c r="B15" s="7">
        <v>3950</v>
      </c>
      <c r="C15" s="7" t="s">
        <v>75</v>
      </c>
      <c r="D15" s="7">
        <v>2150</v>
      </c>
      <c r="E15" s="7" t="s">
        <v>75</v>
      </c>
      <c r="F15" s="7">
        <v>1800</v>
      </c>
      <c r="G15" s="7" t="s">
        <v>75</v>
      </c>
      <c r="H15" s="7">
        <v>0</v>
      </c>
      <c r="I15" s="7" t="s">
        <v>75</v>
      </c>
    </row>
    <row r="16" spans="1:9" x14ac:dyDescent="0.3">
      <c r="A16" s="5" t="s">
        <v>40</v>
      </c>
      <c r="B16" s="8">
        <v>4839</v>
      </c>
      <c r="C16" s="8" t="s">
        <v>75</v>
      </c>
      <c r="D16" s="8">
        <v>2437</v>
      </c>
      <c r="E16" s="8" t="s">
        <v>75</v>
      </c>
      <c r="F16" s="8">
        <v>2402</v>
      </c>
      <c r="G16" s="8" t="s">
        <v>75</v>
      </c>
      <c r="H16" s="8">
        <v>0</v>
      </c>
      <c r="I16" s="8" t="s">
        <v>75</v>
      </c>
    </row>
    <row r="17" spans="1:9" x14ac:dyDescent="0.3">
      <c r="A17" s="5" t="s">
        <v>41</v>
      </c>
      <c r="B17" s="7">
        <v>3498</v>
      </c>
      <c r="C17" s="7" t="s">
        <v>75</v>
      </c>
      <c r="D17" s="7">
        <v>1914</v>
      </c>
      <c r="E17" s="7" t="s">
        <v>75</v>
      </c>
      <c r="F17" s="7">
        <v>1584</v>
      </c>
      <c r="G17" s="7" t="s">
        <v>75</v>
      </c>
      <c r="H17" s="7">
        <v>0</v>
      </c>
      <c r="I17" s="7" t="s">
        <v>75</v>
      </c>
    </row>
    <row r="18" spans="1:9" x14ac:dyDescent="0.3">
      <c r="A18" s="5" t="s">
        <v>42</v>
      </c>
      <c r="B18" s="8">
        <v>198456</v>
      </c>
      <c r="C18" s="8" t="s">
        <v>75</v>
      </c>
      <c r="D18" s="8">
        <v>117285</v>
      </c>
      <c r="E18" s="8" t="s">
        <v>75</v>
      </c>
      <c r="F18" s="8">
        <v>80909</v>
      </c>
      <c r="G18" s="8" t="s">
        <v>75</v>
      </c>
      <c r="H18" s="8">
        <v>262</v>
      </c>
      <c r="I18" s="8" t="s">
        <v>75</v>
      </c>
    </row>
    <row r="19" spans="1:9" x14ac:dyDescent="0.3">
      <c r="A19" s="5" t="s">
        <v>43</v>
      </c>
      <c r="B19" s="7">
        <v>2388</v>
      </c>
      <c r="C19" s="7" t="s">
        <v>75</v>
      </c>
      <c r="D19" s="7">
        <v>1471</v>
      </c>
      <c r="E19" s="7" t="s">
        <v>75</v>
      </c>
      <c r="F19" s="7">
        <v>917</v>
      </c>
      <c r="G19" s="7" t="s">
        <v>75</v>
      </c>
      <c r="H19" s="7">
        <v>0</v>
      </c>
      <c r="I19" s="7" t="s">
        <v>75</v>
      </c>
    </row>
    <row r="20" spans="1:9" x14ac:dyDescent="0.3">
      <c r="A20" s="5" t="s">
        <v>44</v>
      </c>
      <c r="B20" s="8">
        <v>20788</v>
      </c>
      <c r="C20" s="8" t="s">
        <v>90</v>
      </c>
      <c r="D20" s="8">
        <v>10116</v>
      </c>
      <c r="E20" s="8" t="s">
        <v>90</v>
      </c>
      <c r="F20" s="8">
        <v>10661</v>
      </c>
      <c r="G20" s="8" t="s">
        <v>90</v>
      </c>
      <c r="H20" s="8">
        <v>11</v>
      </c>
      <c r="I20" s="8" t="s">
        <v>90</v>
      </c>
    </row>
    <row r="21" spans="1:9" x14ac:dyDescent="0.3">
      <c r="A21" s="5" t="s">
        <v>45</v>
      </c>
      <c r="B21" s="7">
        <v>12914</v>
      </c>
      <c r="C21" s="7" t="s">
        <v>75</v>
      </c>
      <c r="D21" s="7">
        <v>7839</v>
      </c>
      <c r="E21" s="7" t="s">
        <v>75</v>
      </c>
      <c r="F21" s="7">
        <v>5075</v>
      </c>
      <c r="G21" s="7" t="s">
        <v>75</v>
      </c>
      <c r="H21" s="7">
        <v>0</v>
      </c>
      <c r="I21" s="7" t="s">
        <v>75</v>
      </c>
    </row>
    <row r="22" spans="1:9" x14ac:dyDescent="0.3">
      <c r="A22" s="5" t="s">
        <v>46</v>
      </c>
      <c r="B22" s="8">
        <v>84658</v>
      </c>
      <c r="C22" s="8" t="s">
        <v>79</v>
      </c>
      <c r="D22" s="8">
        <v>43953</v>
      </c>
      <c r="E22" s="8" t="s">
        <v>79</v>
      </c>
      <c r="F22" s="8">
        <v>40705</v>
      </c>
      <c r="G22" s="8" t="s">
        <v>79</v>
      </c>
      <c r="H22" s="8">
        <v>0</v>
      </c>
      <c r="I22" s="8" t="s">
        <v>79</v>
      </c>
    </row>
    <row r="23" spans="1:9" x14ac:dyDescent="0.3">
      <c r="A23" s="5" t="s">
        <v>47</v>
      </c>
      <c r="B23" s="7">
        <v>67940</v>
      </c>
      <c r="C23" s="7" t="s">
        <v>79</v>
      </c>
      <c r="D23" s="7">
        <v>38702</v>
      </c>
      <c r="E23" s="7" t="s">
        <v>79</v>
      </c>
      <c r="F23" s="7">
        <v>29238</v>
      </c>
      <c r="G23" s="7" t="s">
        <v>79</v>
      </c>
      <c r="H23" s="7">
        <v>0</v>
      </c>
      <c r="I23" s="7" t="s">
        <v>79</v>
      </c>
    </row>
    <row r="24" spans="1:9" x14ac:dyDescent="0.3">
      <c r="A24" s="5" t="s">
        <v>48</v>
      </c>
      <c r="B24" s="8" t="s">
        <v>80</v>
      </c>
      <c r="C24" s="8" t="s">
        <v>75</v>
      </c>
      <c r="D24" s="8" t="s">
        <v>80</v>
      </c>
      <c r="E24" s="8" t="s">
        <v>75</v>
      </c>
      <c r="F24" s="8" t="s">
        <v>80</v>
      </c>
      <c r="G24" s="8" t="s">
        <v>75</v>
      </c>
      <c r="H24" s="8" t="s">
        <v>80</v>
      </c>
      <c r="I24" s="8" t="s">
        <v>75</v>
      </c>
    </row>
    <row r="25" spans="1:9" x14ac:dyDescent="0.3">
      <c r="A25" s="5" t="s">
        <v>49</v>
      </c>
      <c r="B25" s="7">
        <v>114256</v>
      </c>
      <c r="C25" s="7" t="s">
        <v>81</v>
      </c>
      <c r="D25" s="7">
        <v>54149</v>
      </c>
      <c r="E25" s="7" t="s">
        <v>75</v>
      </c>
      <c r="F25" s="7">
        <v>21183</v>
      </c>
      <c r="G25" s="7" t="s">
        <v>75</v>
      </c>
      <c r="H25" s="7">
        <v>38924</v>
      </c>
      <c r="I25" s="7" t="s">
        <v>81</v>
      </c>
    </row>
    <row r="26" spans="1:9" x14ac:dyDescent="0.3">
      <c r="A26" s="5" t="s">
        <v>50</v>
      </c>
      <c r="B26" s="8">
        <v>9369</v>
      </c>
      <c r="C26" s="8" t="s">
        <v>75</v>
      </c>
      <c r="D26" s="8">
        <v>4918</v>
      </c>
      <c r="E26" s="8" t="s">
        <v>75</v>
      </c>
      <c r="F26" s="8">
        <v>4451</v>
      </c>
      <c r="G26" s="8" t="s">
        <v>75</v>
      </c>
      <c r="H26" s="8">
        <v>0</v>
      </c>
      <c r="I26" s="8" t="s">
        <v>75</v>
      </c>
    </row>
    <row r="27" spans="1:9" x14ac:dyDescent="0.3">
      <c r="A27" s="5" t="s">
        <v>51</v>
      </c>
      <c r="B27" s="7">
        <v>1053</v>
      </c>
      <c r="C27" s="7" t="s">
        <v>75</v>
      </c>
      <c r="D27" s="7">
        <v>583</v>
      </c>
      <c r="E27" s="7" t="s">
        <v>75</v>
      </c>
      <c r="F27" s="7">
        <v>470</v>
      </c>
      <c r="G27" s="7" t="s">
        <v>75</v>
      </c>
      <c r="H27" s="7">
        <v>0</v>
      </c>
      <c r="I27" s="7" t="s">
        <v>75</v>
      </c>
    </row>
    <row r="28" spans="1:9" x14ac:dyDescent="0.3">
      <c r="A28" s="5" t="s">
        <v>52</v>
      </c>
      <c r="B28" s="8" t="s">
        <v>80</v>
      </c>
      <c r="C28" s="8" t="s">
        <v>75</v>
      </c>
      <c r="D28" s="8" t="s">
        <v>80</v>
      </c>
      <c r="E28" s="8" t="s">
        <v>75</v>
      </c>
      <c r="F28" s="8" t="s">
        <v>80</v>
      </c>
      <c r="G28" s="8" t="s">
        <v>75</v>
      </c>
      <c r="H28" s="8" t="s">
        <v>80</v>
      </c>
      <c r="I28" s="8" t="s">
        <v>75</v>
      </c>
    </row>
    <row r="29" spans="1:9" x14ac:dyDescent="0.3">
      <c r="A29" s="5" t="s">
        <v>53</v>
      </c>
      <c r="B29" s="7">
        <v>1227</v>
      </c>
      <c r="C29" s="7" t="s">
        <v>75</v>
      </c>
      <c r="D29" s="7">
        <v>682</v>
      </c>
      <c r="E29" s="7" t="s">
        <v>75</v>
      </c>
      <c r="F29" s="7">
        <v>545</v>
      </c>
      <c r="G29" s="7" t="s">
        <v>75</v>
      </c>
      <c r="H29" s="7">
        <v>0</v>
      </c>
      <c r="I29" s="7" t="s">
        <v>75</v>
      </c>
    </row>
    <row r="30" spans="1:9" x14ac:dyDescent="0.3">
      <c r="A30" s="5" t="s">
        <v>54</v>
      </c>
      <c r="B30" s="8">
        <v>5667</v>
      </c>
      <c r="C30" s="8" t="s">
        <v>75</v>
      </c>
      <c r="D30" s="8">
        <v>2819</v>
      </c>
      <c r="E30" s="8" t="s">
        <v>75</v>
      </c>
      <c r="F30" s="8">
        <v>2848</v>
      </c>
      <c r="G30" s="8" t="s">
        <v>75</v>
      </c>
      <c r="H30" s="8">
        <v>0</v>
      </c>
      <c r="I30" s="8" t="s">
        <v>75</v>
      </c>
    </row>
    <row r="31" spans="1:9" x14ac:dyDescent="0.3">
      <c r="A31" s="5" t="s">
        <v>55</v>
      </c>
      <c r="B31" s="7" t="s">
        <v>80</v>
      </c>
      <c r="C31" s="7" t="s">
        <v>75</v>
      </c>
      <c r="D31" s="7" t="s">
        <v>80</v>
      </c>
      <c r="E31" s="7" t="s">
        <v>75</v>
      </c>
      <c r="F31" s="7" t="s">
        <v>80</v>
      </c>
      <c r="G31" s="7" t="s">
        <v>75</v>
      </c>
      <c r="H31" s="7" t="s">
        <v>80</v>
      </c>
      <c r="I31" s="7" t="s">
        <v>75</v>
      </c>
    </row>
    <row r="32" spans="1:9" x14ac:dyDescent="0.3">
      <c r="A32" s="5" t="s">
        <v>56</v>
      </c>
      <c r="B32" s="8">
        <v>37336</v>
      </c>
      <c r="C32" s="8" t="s">
        <v>75</v>
      </c>
      <c r="D32" s="8">
        <v>0</v>
      </c>
      <c r="E32" s="8" t="s">
        <v>75</v>
      </c>
      <c r="F32" s="8">
        <v>0</v>
      </c>
      <c r="G32" s="8" t="s">
        <v>75</v>
      </c>
      <c r="H32" s="8">
        <v>37336</v>
      </c>
      <c r="I32" s="8" t="s">
        <v>75</v>
      </c>
    </row>
    <row r="33" spans="1:9" x14ac:dyDescent="0.3">
      <c r="A33" s="5" t="s">
        <v>57</v>
      </c>
      <c r="B33" s="7">
        <v>27709</v>
      </c>
      <c r="C33" s="7" t="s">
        <v>75</v>
      </c>
      <c r="D33" s="7">
        <v>18312</v>
      </c>
      <c r="E33" s="7" t="s">
        <v>75</v>
      </c>
      <c r="F33" s="7">
        <v>9397</v>
      </c>
      <c r="G33" s="7" t="s">
        <v>75</v>
      </c>
      <c r="H33" s="7">
        <v>0</v>
      </c>
      <c r="I33" s="7" t="s">
        <v>75</v>
      </c>
    </row>
    <row r="34" spans="1:9" x14ac:dyDescent="0.3">
      <c r="A34" s="5" t="s">
        <v>58</v>
      </c>
      <c r="B34" s="8">
        <v>200693</v>
      </c>
      <c r="C34" s="8" t="s">
        <v>75</v>
      </c>
      <c r="D34" s="8">
        <v>93794</v>
      </c>
      <c r="E34" s="8" t="s">
        <v>75</v>
      </c>
      <c r="F34" s="8">
        <v>106893</v>
      </c>
      <c r="G34" s="8" t="s">
        <v>75</v>
      </c>
      <c r="H34" s="8">
        <v>6</v>
      </c>
      <c r="I34" s="8" t="s">
        <v>75</v>
      </c>
    </row>
    <row r="35" spans="1:9" x14ac:dyDescent="0.3">
      <c r="A35" s="5" t="s">
        <v>59</v>
      </c>
      <c r="B35" s="7">
        <v>7176</v>
      </c>
      <c r="C35" s="7" t="s">
        <v>75</v>
      </c>
      <c r="D35" s="7">
        <v>3806</v>
      </c>
      <c r="E35" s="7" t="s">
        <v>75</v>
      </c>
      <c r="F35" s="7">
        <v>3370</v>
      </c>
      <c r="G35" s="7" t="s">
        <v>75</v>
      </c>
      <c r="H35" s="7">
        <v>0</v>
      </c>
      <c r="I35" s="7" t="s">
        <v>75</v>
      </c>
    </row>
    <row r="36" spans="1:9" x14ac:dyDescent="0.3">
      <c r="A36" s="5" t="s">
        <v>60</v>
      </c>
      <c r="B36" s="8">
        <v>2053</v>
      </c>
      <c r="C36" s="8" t="s">
        <v>75</v>
      </c>
      <c r="D36" s="8">
        <v>1137</v>
      </c>
      <c r="E36" s="8" t="s">
        <v>75</v>
      </c>
      <c r="F36" s="8">
        <v>916</v>
      </c>
      <c r="G36" s="8" t="s">
        <v>75</v>
      </c>
      <c r="H36" s="8">
        <v>0</v>
      </c>
      <c r="I36" s="8" t="s">
        <v>75</v>
      </c>
    </row>
    <row r="37" spans="1:9" x14ac:dyDescent="0.3">
      <c r="A37" s="5" t="s">
        <v>61</v>
      </c>
      <c r="B37" s="7">
        <v>341</v>
      </c>
      <c r="C37" s="7" t="s">
        <v>75</v>
      </c>
      <c r="D37" s="7">
        <v>171</v>
      </c>
      <c r="E37" s="7" t="s">
        <v>75</v>
      </c>
      <c r="F37" s="7">
        <v>170</v>
      </c>
      <c r="G37" s="7" t="s">
        <v>75</v>
      </c>
      <c r="H37" s="7">
        <v>0</v>
      </c>
      <c r="I37" s="7" t="s">
        <v>75</v>
      </c>
    </row>
    <row r="38" spans="1:9" x14ac:dyDescent="0.3">
      <c r="A38" s="5" t="s">
        <v>62</v>
      </c>
      <c r="B38" s="8" t="s">
        <v>80</v>
      </c>
      <c r="C38" s="8" t="s">
        <v>75</v>
      </c>
      <c r="D38" s="8" t="s">
        <v>80</v>
      </c>
      <c r="E38" s="8" t="s">
        <v>75</v>
      </c>
      <c r="F38" s="8" t="s">
        <v>80</v>
      </c>
      <c r="G38" s="8" t="s">
        <v>75</v>
      </c>
      <c r="H38" s="8" t="s">
        <v>80</v>
      </c>
      <c r="I38" s="8" t="s">
        <v>75</v>
      </c>
    </row>
    <row r="39" spans="1:9" x14ac:dyDescent="0.3">
      <c r="A39" s="5" t="s">
        <v>63</v>
      </c>
      <c r="B39" s="7">
        <v>5616</v>
      </c>
      <c r="C39" s="7" t="s">
        <v>75</v>
      </c>
      <c r="D39" s="7">
        <v>3200</v>
      </c>
      <c r="E39" s="7" t="s">
        <v>75</v>
      </c>
      <c r="F39" s="7">
        <v>2416</v>
      </c>
      <c r="G39" s="7" t="s">
        <v>75</v>
      </c>
      <c r="H39" s="7">
        <v>0</v>
      </c>
      <c r="I39" s="7" t="s">
        <v>75</v>
      </c>
    </row>
    <row r="40" spans="1:9" x14ac:dyDescent="0.3">
      <c r="A40" s="5" t="s">
        <v>64</v>
      </c>
      <c r="B40" s="8">
        <v>13613</v>
      </c>
      <c r="C40" s="8" t="s">
        <v>75</v>
      </c>
      <c r="D40" s="8">
        <v>6366</v>
      </c>
      <c r="E40" s="8" t="s">
        <v>75</v>
      </c>
      <c r="F40" s="8">
        <v>7247</v>
      </c>
      <c r="G40" s="8" t="s">
        <v>75</v>
      </c>
      <c r="H40" s="8">
        <v>0</v>
      </c>
      <c r="I40" s="8" t="s">
        <v>75</v>
      </c>
    </row>
    <row r="41" spans="1:9" x14ac:dyDescent="0.3">
      <c r="A41" s="5" t="s">
        <v>65</v>
      </c>
      <c r="B41" s="7" t="s">
        <v>80</v>
      </c>
      <c r="C41" s="7" t="s">
        <v>75</v>
      </c>
      <c r="D41" s="7" t="s">
        <v>80</v>
      </c>
      <c r="E41" s="7" t="s">
        <v>75</v>
      </c>
      <c r="F41" s="7" t="s">
        <v>80</v>
      </c>
      <c r="G41" s="7" t="s">
        <v>75</v>
      </c>
      <c r="H41" s="7" t="s">
        <v>80</v>
      </c>
      <c r="I41" s="7" t="s">
        <v>75</v>
      </c>
    </row>
    <row r="42" spans="1:9" x14ac:dyDescent="0.3">
      <c r="A42" s="5" t="s">
        <v>66</v>
      </c>
      <c r="B42" s="8">
        <v>68</v>
      </c>
      <c r="C42" s="8" t="s">
        <v>75</v>
      </c>
      <c r="D42" s="8">
        <v>29</v>
      </c>
      <c r="E42" s="8" t="s">
        <v>75</v>
      </c>
      <c r="F42" s="8">
        <v>39</v>
      </c>
      <c r="G42" s="8" t="s">
        <v>75</v>
      </c>
      <c r="H42" s="8">
        <v>0</v>
      </c>
      <c r="I42" s="8" t="s">
        <v>75</v>
      </c>
    </row>
    <row r="43" spans="1:9" x14ac:dyDescent="0.3">
      <c r="A43" s="5" t="s">
        <v>67</v>
      </c>
      <c r="B43" s="7">
        <v>5072</v>
      </c>
      <c r="C43" s="7" t="s">
        <v>75</v>
      </c>
      <c r="D43" s="7">
        <v>2788</v>
      </c>
      <c r="E43" s="7" t="s">
        <v>75</v>
      </c>
      <c r="F43" s="7">
        <v>2284</v>
      </c>
      <c r="G43" s="7" t="s">
        <v>75</v>
      </c>
      <c r="H43" s="7">
        <v>0</v>
      </c>
      <c r="I43" s="7" t="s">
        <v>75</v>
      </c>
    </row>
    <row r="44" spans="1:9" x14ac:dyDescent="0.3">
      <c r="A44" s="5" t="s">
        <v>68</v>
      </c>
      <c r="B44" s="8" t="s">
        <v>80</v>
      </c>
      <c r="C44" s="8" t="s">
        <v>75</v>
      </c>
      <c r="D44" s="8" t="s">
        <v>80</v>
      </c>
      <c r="E44" s="8" t="s">
        <v>75</v>
      </c>
      <c r="F44" s="8" t="s">
        <v>80</v>
      </c>
      <c r="G44" s="8" t="s">
        <v>75</v>
      </c>
      <c r="H44" s="8" t="s">
        <v>80</v>
      </c>
      <c r="I44" s="8" t="s">
        <v>75</v>
      </c>
    </row>
    <row r="46" spans="1:9" x14ac:dyDescent="0.3">
      <c r="A46" s="1" t="s">
        <v>83</v>
      </c>
    </row>
    <row r="47" spans="1:9" x14ac:dyDescent="0.3">
      <c r="A47" s="1" t="s">
        <v>80</v>
      </c>
      <c r="B47" s="2" t="s">
        <v>84</v>
      </c>
    </row>
    <row r="48" spans="1:9" x14ac:dyDescent="0.3">
      <c r="A48" s="1" t="s">
        <v>85</v>
      </c>
    </row>
    <row r="49" spans="1:2" x14ac:dyDescent="0.3">
      <c r="A49" s="1" t="s">
        <v>81</v>
      </c>
      <c r="B49" s="2" t="s">
        <v>87</v>
      </c>
    </row>
    <row r="50" spans="1:2" x14ac:dyDescent="0.3">
      <c r="A50" s="1" t="s">
        <v>79</v>
      </c>
      <c r="B50" s="2" t="s">
        <v>89</v>
      </c>
    </row>
    <row r="51" spans="1:2" x14ac:dyDescent="0.3">
      <c r="A51" s="1" t="s">
        <v>90</v>
      </c>
      <c r="B51" s="2" t="s">
        <v>91</v>
      </c>
    </row>
  </sheetData>
  <mergeCells count="5">
    <mergeCell ref="B11:I11"/>
    <mergeCell ref="B12:C12"/>
    <mergeCell ref="D12:E12"/>
    <mergeCell ref="F12:G12"/>
    <mergeCell ref="H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reason_by_sex</vt:lpstr>
      <vt:lpstr>Structure</vt:lpstr>
      <vt:lpstr>Sheet 1</vt:lpstr>
      <vt:lpstr>Sheet 2</vt:lpstr>
      <vt:lpstr>Sheet 3</vt:lpstr>
      <vt:lpstr>Sheet 4</vt:lpstr>
      <vt:lpstr>Sheet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Inta Mieriņa</cp:lastModifiedBy>
  <dcterms:created xsi:type="dcterms:W3CDTF">2023-09-22T09:56:01Z</dcterms:created>
  <dcterms:modified xsi:type="dcterms:W3CDTF">2023-09-22T09:58:04Z</dcterms:modified>
</cp:coreProperties>
</file>